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min\Dropbox (net-plus)\Schulen\DHF\Daten\IKA\Excel\Excel Lenherr\07 Excel Zeitrechnen Runden absoluter Bezug\Zeittabelle verbessern\01 Alter in Jahren berechnen\"/>
    </mc:Choice>
  </mc:AlternateContent>
  <xr:revisionPtr revIDLastSave="0" documentId="13_ncr:1_{494BC562-2E2D-451D-A8CC-46F56F916EC1}" xr6:coauthVersionLast="44" xr6:coauthVersionMax="44" xr10:uidLastSave="{00000000-0000-0000-0000-000000000000}"/>
  <bookViews>
    <workbookView xWindow="28680" yWindow="-120" windowWidth="29040" windowHeight="16440" tabRatio="252" firstSheet="2" activeTab="2" xr2:uid="{00000000-000D-0000-FFFF-FFFF00000000}"/>
  </bookViews>
  <sheets>
    <sheet name="2017 SJ 16-17 2. Semester" sheetId="27" r:id="rId1"/>
    <sheet name="Liste  für Schoggi 16-17 2. S" sheetId="29" r:id="rId2"/>
    <sheet name="SJ 19-20" sheetId="2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28" l="1"/>
  <c r="E6" i="28"/>
  <c r="E7" i="28"/>
  <c r="E8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B256" i="28" l="1"/>
  <c r="D256" i="28"/>
  <c r="E256" i="28" s="1"/>
  <c r="B267" i="28" l="1"/>
  <c r="C267" i="28"/>
  <c r="D267" i="28"/>
  <c r="E267" i="28" s="1"/>
  <c r="E146" i="28" l="1"/>
  <c r="E80" i="28"/>
  <c r="E76" i="28" l="1"/>
  <c r="E109" i="28"/>
  <c r="E50" i="28"/>
  <c r="E100" i="28"/>
  <c r="C30" i="28" l="1"/>
  <c r="E30" i="28"/>
  <c r="E143" i="28"/>
  <c r="E43" i="28"/>
  <c r="E215" i="28"/>
  <c r="C28" i="28"/>
  <c r="E28" i="28"/>
  <c r="E73" i="28"/>
  <c r="E270" i="28"/>
  <c r="E244" i="28"/>
  <c r="E58" i="28"/>
  <c r="E119" i="28"/>
  <c r="E203" i="28"/>
  <c r="E202" i="28"/>
  <c r="B6" i="28" l="1"/>
  <c r="C6" i="28"/>
  <c r="D6" i="28"/>
  <c r="B196" i="28" l="1"/>
  <c r="C196" i="28"/>
  <c r="D196" i="28"/>
  <c r="B191" i="28"/>
  <c r="C191" i="28"/>
  <c r="D191" i="28"/>
  <c r="E196" i="28" l="1"/>
  <c r="E191" i="28"/>
  <c r="B105" i="28" l="1"/>
  <c r="C105" i="28"/>
  <c r="D105" i="28"/>
  <c r="E105" i="28" s="1"/>
  <c r="B118" i="28" l="1"/>
  <c r="C118" i="28"/>
  <c r="D118" i="28"/>
  <c r="E118" i="28" s="1"/>
  <c r="B83" i="28"/>
  <c r="C83" i="28"/>
  <c r="D83" i="28"/>
  <c r="E83" i="28" s="1"/>
  <c r="B268" i="28" l="1"/>
  <c r="C268" i="28"/>
  <c r="D268" i="28"/>
  <c r="E268" i="28" s="1"/>
  <c r="B262" i="28"/>
  <c r="C262" i="28"/>
  <c r="D262" i="28"/>
  <c r="E262" i="28" s="1"/>
  <c r="B231" i="28"/>
  <c r="C231" i="28"/>
  <c r="D231" i="28"/>
  <c r="E231" i="28" s="1"/>
  <c r="B255" i="28"/>
  <c r="C255" i="28"/>
  <c r="D255" i="28"/>
  <c r="E255" i="28" s="1"/>
  <c r="B258" i="28"/>
  <c r="C258" i="28"/>
  <c r="D258" i="28"/>
  <c r="E258" i="28" s="1"/>
  <c r="D148" i="28"/>
  <c r="E148" i="28" s="1"/>
  <c r="C148" i="28"/>
  <c r="B274" i="28"/>
  <c r="C274" i="28"/>
  <c r="D274" i="28"/>
  <c r="E274" i="28" s="1"/>
  <c r="B39" i="28"/>
  <c r="C39" i="28"/>
  <c r="D39" i="28"/>
  <c r="E39" i="28" s="1"/>
  <c r="D237" i="28"/>
  <c r="E237" i="28" s="1"/>
  <c r="C237" i="28"/>
  <c r="B237" i="28"/>
  <c r="B154" i="28"/>
  <c r="C154" i="28"/>
  <c r="D154" i="28"/>
  <c r="E154" i="28" s="1"/>
  <c r="B164" i="28"/>
  <c r="C164" i="28"/>
  <c r="D164" i="28"/>
  <c r="E164" i="28" s="1"/>
  <c r="B189" i="28"/>
  <c r="C189" i="28"/>
  <c r="D189" i="28"/>
  <c r="E189" i="28" s="1"/>
  <c r="B166" i="28"/>
  <c r="C166" i="28"/>
  <c r="D166" i="28"/>
  <c r="E166" i="28" s="1"/>
  <c r="B53" i="28"/>
  <c r="C53" i="28"/>
  <c r="D53" i="28"/>
  <c r="E53" i="28" s="1"/>
  <c r="B103" i="28" l="1"/>
  <c r="C103" i="28"/>
  <c r="D103" i="28"/>
  <c r="E103" i="28" s="1"/>
  <c r="B259" i="28" l="1"/>
  <c r="C259" i="28"/>
  <c r="D259" i="28"/>
  <c r="E259" i="28" s="1"/>
  <c r="B221" i="28" l="1"/>
  <c r="C221" i="28"/>
  <c r="D221" i="28"/>
  <c r="E221" i="28" s="1"/>
  <c r="B219" i="28" l="1"/>
  <c r="C219" i="28"/>
  <c r="D219" i="28"/>
  <c r="E219" i="28" s="1"/>
  <c r="B232" i="28"/>
  <c r="C232" i="28"/>
  <c r="D232" i="28"/>
  <c r="E232" i="28" s="1"/>
  <c r="B204" i="28" l="1"/>
  <c r="C204" i="28"/>
  <c r="D204" i="28"/>
  <c r="E204" i="28" s="1"/>
  <c r="B233" i="28"/>
  <c r="C233" i="28"/>
  <c r="D233" i="28"/>
  <c r="E233" i="28" s="1"/>
  <c r="B78" i="28"/>
  <c r="C78" i="28"/>
  <c r="D78" i="28"/>
  <c r="E78" i="28" s="1"/>
  <c r="B243" i="28"/>
  <c r="C243" i="28"/>
  <c r="D243" i="28"/>
  <c r="E243" i="28" s="1"/>
  <c r="B84" i="28" l="1"/>
  <c r="C84" i="28"/>
  <c r="D84" i="28"/>
  <c r="E84" i="28" s="1"/>
  <c r="D111" i="28"/>
  <c r="E111" i="28" s="1"/>
  <c r="B111" i="28"/>
  <c r="C111" i="28"/>
  <c r="B79" i="28" l="1"/>
  <c r="B81" i="28"/>
  <c r="C81" i="28"/>
  <c r="D81" i="28"/>
  <c r="E81" i="28" s="1"/>
  <c r="B148" i="28" l="1"/>
  <c r="B180" i="28" l="1"/>
  <c r="C180" i="28"/>
  <c r="D180" i="28"/>
  <c r="E180" i="28" s="1"/>
  <c r="B15" i="28"/>
  <c r="C15" i="28"/>
  <c r="D15" i="28"/>
  <c r="B173" i="28"/>
  <c r="C173" i="28"/>
  <c r="D173" i="28"/>
  <c r="E173" i="28" s="1"/>
  <c r="B45" i="28"/>
  <c r="C45" i="28"/>
  <c r="D45" i="28"/>
  <c r="E45" i="28" s="1"/>
  <c r="B211" i="28"/>
  <c r="C211" i="28"/>
  <c r="D211" i="28"/>
  <c r="E211" i="28" s="1"/>
  <c r="B245" i="28"/>
  <c r="C245" i="28"/>
  <c r="D245" i="28"/>
  <c r="E245" i="28" s="1"/>
  <c r="B40" i="28"/>
  <c r="C40" i="28"/>
  <c r="D40" i="28"/>
  <c r="E40" i="28" s="1"/>
  <c r="B167" i="28"/>
  <c r="C167" i="28"/>
  <c r="D167" i="28"/>
  <c r="E167" i="28" s="1"/>
  <c r="B273" i="28"/>
  <c r="C273" i="28"/>
  <c r="D273" i="28"/>
  <c r="E273" i="28" s="1"/>
  <c r="B234" i="28"/>
  <c r="C234" i="28"/>
  <c r="D234" i="28"/>
  <c r="E234" i="28" s="1"/>
  <c r="B64" i="28"/>
  <c r="C64" i="28"/>
  <c r="D64" i="28"/>
  <c r="E64" i="28" s="1"/>
  <c r="B82" i="28"/>
  <c r="C82" i="28"/>
  <c r="D82" i="28"/>
  <c r="E82" i="28" s="1"/>
  <c r="B224" i="28"/>
  <c r="C224" i="28"/>
  <c r="D224" i="28"/>
  <c r="E224" i="28" s="1"/>
  <c r="B9" i="28"/>
  <c r="C9" i="28"/>
  <c r="D9" i="28"/>
  <c r="B93" i="28"/>
  <c r="C93" i="28"/>
  <c r="D93" i="28"/>
  <c r="E93" i="28" s="1"/>
  <c r="D160" i="28"/>
  <c r="E160" i="28" s="1"/>
  <c r="C160" i="28"/>
  <c r="B160" i="28"/>
  <c r="D107" i="27" l="1"/>
  <c r="E107" i="27" s="1"/>
  <c r="C107" i="27"/>
  <c r="B107" i="27"/>
  <c r="A2" i="29" l="1"/>
  <c r="B2" i="29"/>
  <c r="C2" i="29"/>
  <c r="A3" i="29"/>
  <c r="B3" i="29"/>
  <c r="C3" i="29"/>
  <c r="D3" i="29" s="1"/>
  <c r="A4" i="29"/>
  <c r="B4" i="29"/>
  <c r="C4" i="29"/>
  <c r="A5" i="29"/>
  <c r="B5" i="29"/>
  <c r="C5" i="29"/>
  <c r="A6" i="29"/>
  <c r="B6" i="29"/>
  <c r="C6" i="29"/>
  <c r="A7" i="29"/>
  <c r="B7" i="29"/>
  <c r="C7" i="29"/>
  <c r="A8" i="29"/>
  <c r="B8" i="29"/>
  <c r="C8" i="29"/>
  <c r="A9" i="29"/>
  <c r="B9" i="29"/>
  <c r="C9" i="29"/>
  <c r="D9" i="29" s="1"/>
  <c r="A10" i="29"/>
  <c r="B10" i="29"/>
  <c r="C10" i="29"/>
  <c r="D10" i="29" s="1"/>
  <c r="A11" i="29"/>
  <c r="B11" i="29"/>
  <c r="C11" i="29"/>
  <c r="A12" i="29"/>
  <c r="B12" i="29"/>
  <c r="C12" i="29"/>
  <c r="A13" i="29"/>
  <c r="B13" i="29"/>
  <c r="C13" i="29"/>
  <c r="D13" i="29" s="1"/>
  <c r="A14" i="29"/>
  <c r="B14" i="29"/>
  <c r="C14" i="29"/>
  <c r="D14" i="29" s="1"/>
  <c r="A15" i="29"/>
  <c r="B15" i="29"/>
  <c r="C15" i="29"/>
  <c r="A16" i="29"/>
  <c r="B16" i="29"/>
  <c r="C16" i="29"/>
  <c r="D16" i="29" s="1"/>
  <c r="A17" i="29"/>
  <c r="B17" i="29"/>
  <c r="C17" i="29"/>
  <c r="D17" i="29" s="1"/>
  <c r="A18" i="29"/>
  <c r="B18" i="29"/>
  <c r="C18" i="29"/>
  <c r="D18" i="29" s="1"/>
  <c r="D15" i="29"/>
  <c r="D12" i="29"/>
  <c r="D11" i="29"/>
  <c r="D8" i="29"/>
  <c r="D7" i="29"/>
  <c r="D5" i="29"/>
  <c r="D4" i="29"/>
  <c r="D2" i="29"/>
  <c r="D6" i="29" l="1"/>
  <c r="D275" i="28"/>
  <c r="E275" i="28" s="1"/>
  <c r="C275" i="28"/>
  <c r="B275" i="28"/>
  <c r="D272" i="28"/>
  <c r="E272" i="28" s="1"/>
  <c r="C272" i="28"/>
  <c r="B272" i="28"/>
  <c r="D271" i="28"/>
  <c r="E271" i="28" s="1"/>
  <c r="C271" i="28"/>
  <c r="B271" i="28"/>
  <c r="D269" i="28"/>
  <c r="E269" i="28" s="1"/>
  <c r="C269" i="28"/>
  <c r="B269" i="28"/>
  <c r="D266" i="28"/>
  <c r="E266" i="28" s="1"/>
  <c r="C266" i="28"/>
  <c r="B266" i="28"/>
  <c r="D265" i="28"/>
  <c r="E265" i="28" s="1"/>
  <c r="C265" i="28"/>
  <c r="B265" i="28"/>
  <c r="D264" i="28"/>
  <c r="E264" i="28" s="1"/>
  <c r="C264" i="28"/>
  <c r="B264" i="28"/>
  <c r="D263" i="28"/>
  <c r="E263" i="28" s="1"/>
  <c r="C263" i="28"/>
  <c r="B263" i="28"/>
  <c r="D261" i="28"/>
  <c r="E261" i="28" s="1"/>
  <c r="C261" i="28"/>
  <c r="B261" i="28"/>
  <c r="D260" i="28"/>
  <c r="E260" i="28" s="1"/>
  <c r="C260" i="28"/>
  <c r="B260" i="28"/>
  <c r="D257" i="28"/>
  <c r="E257" i="28" s="1"/>
  <c r="C257" i="28"/>
  <c r="B257" i="28"/>
  <c r="D254" i="28"/>
  <c r="E254" i="28" s="1"/>
  <c r="C254" i="28"/>
  <c r="B254" i="28"/>
  <c r="D253" i="28"/>
  <c r="E253" i="28" s="1"/>
  <c r="C253" i="28"/>
  <c r="B253" i="28"/>
  <c r="D252" i="28"/>
  <c r="E252" i="28" s="1"/>
  <c r="C252" i="28"/>
  <c r="B252" i="28"/>
  <c r="D250" i="28"/>
  <c r="E250" i="28" s="1"/>
  <c r="C250" i="28"/>
  <c r="B250" i="28"/>
  <c r="D249" i="28"/>
  <c r="E249" i="28" s="1"/>
  <c r="C249" i="28"/>
  <c r="B249" i="28"/>
  <c r="D248" i="28"/>
  <c r="E248" i="28" s="1"/>
  <c r="C248" i="28"/>
  <c r="B248" i="28"/>
  <c r="D247" i="28"/>
  <c r="E247" i="28" s="1"/>
  <c r="C247" i="28"/>
  <c r="B247" i="28"/>
  <c r="D246" i="28"/>
  <c r="E246" i="28" s="1"/>
  <c r="C246" i="28"/>
  <c r="B246" i="28"/>
  <c r="D242" i="28"/>
  <c r="E242" i="28" s="1"/>
  <c r="C242" i="28"/>
  <c r="B242" i="28"/>
  <c r="D241" i="28"/>
  <c r="E241" i="28" s="1"/>
  <c r="C241" i="28"/>
  <c r="B241" i="28"/>
  <c r="D240" i="28"/>
  <c r="E240" i="28" s="1"/>
  <c r="C240" i="28"/>
  <c r="B240" i="28"/>
  <c r="D239" i="28"/>
  <c r="E239" i="28" s="1"/>
  <c r="C239" i="28"/>
  <c r="B239" i="28"/>
  <c r="D238" i="28"/>
  <c r="E238" i="28" s="1"/>
  <c r="C238" i="28"/>
  <c r="B238" i="28"/>
  <c r="D236" i="28"/>
  <c r="E236" i="28" s="1"/>
  <c r="C236" i="28"/>
  <c r="B236" i="28"/>
  <c r="D230" i="28"/>
  <c r="E230" i="28" s="1"/>
  <c r="C230" i="28"/>
  <c r="B230" i="28"/>
  <c r="D229" i="28"/>
  <c r="E229" i="28" s="1"/>
  <c r="C229" i="28"/>
  <c r="B229" i="28"/>
  <c r="D228" i="28"/>
  <c r="E228" i="28" s="1"/>
  <c r="C228" i="28"/>
  <c r="B228" i="28"/>
  <c r="D227" i="28"/>
  <c r="E227" i="28" s="1"/>
  <c r="C227" i="28"/>
  <c r="B227" i="28"/>
  <c r="D226" i="28"/>
  <c r="E226" i="28" s="1"/>
  <c r="C226" i="28"/>
  <c r="B226" i="28"/>
  <c r="D225" i="28"/>
  <c r="E225" i="28" s="1"/>
  <c r="C225" i="28"/>
  <c r="B225" i="28"/>
  <c r="D223" i="28"/>
  <c r="E223" i="28" s="1"/>
  <c r="C223" i="28"/>
  <c r="B223" i="28"/>
  <c r="D222" i="28"/>
  <c r="E222" i="28" s="1"/>
  <c r="C222" i="28"/>
  <c r="B222" i="28"/>
  <c r="D220" i="28"/>
  <c r="E220" i="28" s="1"/>
  <c r="C220" i="28"/>
  <c r="B220" i="28"/>
  <c r="D218" i="28"/>
  <c r="E218" i="28" s="1"/>
  <c r="C218" i="28"/>
  <c r="B218" i="28"/>
  <c r="D217" i="28"/>
  <c r="E217" i="28" s="1"/>
  <c r="C217" i="28"/>
  <c r="B217" i="28"/>
  <c r="D216" i="28"/>
  <c r="E216" i="28" s="1"/>
  <c r="C216" i="28"/>
  <c r="B216" i="28"/>
  <c r="D214" i="28"/>
  <c r="E214" i="28" s="1"/>
  <c r="C214" i="28"/>
  <c r="B214" i="28"/>
  <c r="D213" i="28"/>
  <c r="E213" i="28" s="1"/>
  <c r="C213" i="28"/>
  <c r="B213" i="28"/>
  <c r="D210" i="28"/>
  <c r="E210" i="28" s="1"/>
  <c r="C210" i="28"/>
  <c r="B210" i="28"/>
  <c r="D209" i="28"/>
  <c r="E209" i="28" s="1"/>
  <c r="C209" i="28"/>
  <c r="B209" i="28"/>
  <c r="D208" i="28"/>
  <c r="E208" i="28" s="1"/>
  <c r="C208" i="28"/>
  <c r="B208" i="28"/>
  <c r="D207" i="28"/>
  <c r="E207" i="28" s="1"/>
  <c r="C207" i="28"/>
  <c r="B207" i="28"/>
  <c r="D206" i="28"/>
  <c r="E206" i="28" s="1"/>
  <c r="C206" i="28"/>
  <c r="B206" i="28"/>
  <c r="D205" i="28"/>
  <c r="E205" i="28" s="1"/>
  <c r="C205" i="28"/>
  <c r="B205" i="28"/>
  <c r="D201" i="28"/>
  <c r="E201" i="28" s="1"/>
  <c r="C201" i="28"/>
  <c r="B201" i="28"/>
  <c r="D200" i="28"/>
  <c r="E200" i="28" s="1"/>
  <c r="C200" i="28"/>
  <c r="B200" i="28"/>
  <c r="D199" i="28"/>
  <c r="E199" i="28" s="1"/>
  <c r="C199" i="28"/>
  <c r="B199" i="28"/>
  <c r="D198" i="28"/>
  <c r="E198" i="28" s="1"/>
  <c r="C198" i="28"/>
  <c r="B198" i="28"/>
  <c r="D197" i="28"/>
  <c r="E197" i="28" s="1"/>
  <c r="C197" i="28"/>
  <c r="B197" i="28"/>
  <c r="D194" i="28"/>
  <c r="E194" i="28" s="1"/>
  <c r="C194" i="28"/>
  <c r="B194" i="28"/>
  <c r="D193" i="28"/>
  <c r="E193" i="28" s="1"/>
  <c r="C193" i="28"/>
  <c r="B193" i="28"/>
  <c r="D192" i="28"/>
  <c r="E192" i="28" s="1"/>
  <c r="C192" i="28"/>
  <c r="B192" i="28"/>
  <c r="D190" i="28"/>
  <c r="E190" i="28" s="1"/>
  <c r="C190" i="28"/>
  <c r="B190" i="28"/>
  <c r="D188" i="28"/>
  <c r="E188" i="28" s="1"/>
  <c r="C188" i="28"/>
  <c r="B188" i="28"/>
  <c r="D187" i="28"/>
  <c r="E187" i="28" s="1"/>
  <c r="C187" i="28"/>
  <c r="B187" i="28"/>
  <c r="D186" i="28"/>
  <c r="E186" i="28" s="1"/>
  <c r="C186" i="28"/>
  <c r="B186" i="28"/>
  <c r="D185" i="28"/>
  <c r="E185" i="28" s="1"/>
  <c r="C185" i="28"/>
  <c r="B185" i="28"/>
  <c r="D184" i="28"/>
  <c r="E184" i="28" s="1"/>
  <c r="C184" i="28"/>
  <c r="B184" i="28"/>
  <c r="D183" i="28"/>
  <c r="E183" i="28" s="1"/>
  <c r="C183" i="28"/>
  <c r="B183" i="28"/>
  <c r="D182" i="28"/>
  <c r="E182" i="28" s="1"/>
  <c r="C182" i="28"/>
  <c r="B182" i="28"/>
  <c r="D181" i="28"/>
  <c r="E181" i="28" s="1"/>
  <c r="C181" i="28"/>
  <c r="B181" i="28"/>
  <c r="D179" i="28"/>
  <c r="E179" i="28" s="1"/>
  <c r="C179" i="28"/>
  <c r="B179" i="28"/>
  <c r="D178" i="28"/>
  <c r="C178" i="28"/>
  <c r="B178" i="28"/>
  <c r="D176" i="28"/>
  <c r="E176" i="28" s="1"/>
  <c r="C176" i="28"/>
  <c r="B176" i="28"/>
  <c r="D175" i="28"/>
  <c r="E175" i="28" s="1"/>
  <c r="C175" i="28"/>
  <c r="B175" i="28"/>
  <c r="D174" i="28"/>
  <c r="E174" i="28" s="1"/>
  <c r="C174" i="28"/>
  <c r="B174" i="28"/>
  <c r="D172" i="28"/>
  <c r="E172" i="28" s="1"/>
  <c r="C172" i="28"/>
  <c r="B172" i="28"/>
  <c r="D171" i="28"/>
  <c r="E171" i="28" s="1"/>
  <c r="C171" i="28"/>
  <c r="B171" i="28"/>
  <c r="D170" i="28"/>
  <c r="E170" i="28" s="1"/>
  <c r="C170" i="28"/>
  <c r="B170" i="28"/>
  <c r="D169" i="28"/>
  <c r="E169" i="28" s="1"/>
  <c r="C169" i="28"/>
  <c r="B169" i="28"/>
  <c r="D168" i="28"/>
  <c r="E168" i="28" s="1"/>
  <c r="C168" i="28"/>
  <c r="B168" i="28"/>
  <c r="D165" i="28"/>
  <c r="E165" i="28" s="1"/>
  <c r="C165" i="28"/>
  <c r="B165" i="28"/>
  <c r="D163" i="28"/>
  <c r="E163" i="28" s="1"/>
  <c r="C163" i="28"/>
  <c r="B163" i="28"/>
  <c r="D162" i="28"/>
  <c r="E162" i="28" s="1"/>
  <c r="C162" i="28"/>
  <c r="B162" i="28"/>
  <c r="D161" i="28"/>
  <c r="E161" i="28" s="1"/>
  <c r="C161" i="28"/>
  <c r="B161" i="28"/>
  <c r="D159" i="28"/>
  <c r="E159" i="28" s="1"/>
  <c r="C159" i="28"/>
  <c r="B159" i="28"/>
  <c r="D157" i="28"/>
  <c r="E157" i="28" s="1"/>
  <c r="C157" i="28"/>
  <c r="B157" i="28"/>
  <c r="D156" i="28"/>
  <c r="E156" i="28" s="1"/>
  <c r="C156" i="28"/>
  <c r="B156" i="28"/>
  <c r="D155" i="28"/>
  <c r="E155" i="28" s="1"/>
  <c r="C155" i="28"/>
  <c r="B155" i="28"/>
  <c r="D153" i="28"/>
  <c r="E153" i="28" s="1"/>
  <c r="C153" i="28"/>
  <c r="B153" i="28"/>
  <c r="D152" i="28"/>
  <c r="E152" i="28" s="1"/>
  <c r="C152" i="28"/>
  <c r="B152" i="28"/>
  <c r="D151" i="28"/>
  <c r="E151" i="28" s="1"/>
  <c r="C151" i="28"/>
  <c r="B151" i="28"/>
  <c r="D150" i="28"/>
  <c r="E150" i="28" s="1"/>
  <c r="C150" i="28"/>
  <c r="B150" i="28"/>
  <c r="D149" i="28"/>
  <c r="E149" i="28" s="1"/>
  <c r="C149" i="28"/>
  <c r="B149" i="28"/>
  <c r="D147" i="28"/>
  <c r="E147" i="28" s="1"/>
  <c r="C147" i="28"/>
  <c r="B147" i="28"/>
  <c r="D145" i="28"/>
  <c r="E145" i="28" s="1"/>
  <c r="C145" i="28"/>
  <c r="B145" i="28"/>
  <c r="D144" i="28"/>
  <c r="E144" i="28" s="1"/>
  <c r="C144" i="28"/>
  <c r="B144" i="28"/>
  <c r="D142" i="28"/>
  <c r="E142" i="28" s="1"/>
  <c r="C142" i="28"/>
  <c r="B142" i="28"/>
  <c r="D141" i="28"/>
  <c r="E141" i="28" s="1"/>
  <c r="C141" i="28"/>
  <c r="B141" i="28"/>
  <c r="D140" i="28"/>
  <c r="E140" i="28" s="1"/>
  <c r="C140" i="28"/>
  <c r="B140" i="28"/>
  <c r="D138" i="28"/>
  <c r="E138" i="28" s="1"/>
  <c r="C138" i="28"/>
  <c r="B138" i="28"/>
  <c r="D137" i="28"/>
  <c r="E137" i="28" s="1"/>
  <c r="C137" i="28"/>
  <c r="B137" i="28"/>
  <c r="D136" i="28"/>
  <c r="E136" i="28" s="1"/>
  <c r="C136" i="28"/>
  <c r="B136" i="28"/>
  <c r="D135" i="28"/>
  <c r="E135" i="28" s="1"/>
  <c r="C135" i="28"/>
  <c r="B135" i="28"/>
  <c r="D134" i="28"/>
  <c r="E134" i="28" s="1"/>
  <c r="C134" i="28"/>
  <c r="B134" i="28"/>
  <c r="D133" i="28"/>
  <c r="E133" i="28" s="1"/>
  <c r="C133" i="28"/>
  <c r="B133" i="28"/>
  <c r="D132" i="28"/>
  <c r="E132" i="28" s="1"/>
  <c r="C132" i="28"/>
  <c r="B132" i="28"/>
  <c r="D131" i="28"/>
  <c r="E131" i="28" s="1"/>
  <c r="C131" i="28"/>
  <c r="B131" i="28"/>
  <c r="D130" i="28"/>
  <c r="E130" i="28" s="1"/>
  <c r="C130" i="28"/>
  <c r="B130" i="28"/>
  <c r="D129" i="28"/>
  <c r="E129" i="28" s="1"/>
  <c r="C129" i="28"/>
  <c r="B129" i="28"/>
  <c r="D128" i="28"/>
  <c r="E128" i="28" s="1"/>
  <c r="C128" i="28"/>
  <c r="B128" i="28"/>
  <c r="D127" i="28"/>
  <c r="E127" i="28" s="1"/>
  <c r="C127" i="28"/>
  <c r="B127" i="28"/>
  <c r="D126" i="28"/>
  <c r="E126" i="28" s="1"/>
  <c r="C126" i="28"/>
  <c r="B126" i="28"/>
  <c r="D125" i="28"/>
  <c r="E125" i="28" s="1"/>
  <c r="C125" i="28"/>
  <c r="B125" i="28"/>
  <c r="D124" i="28"/>
  <c r="E124" i="28" s="1"/>
  <c r="C124" i="28"/>
  <c r="B124" i="28"/>
  <c r="D123" i="28"/>
  <c r="E123" i="28" s="1"/>
  <c r="C123" i="28"/>
  <c r="B123" i="28"/>
  <c r="D122" i="28"/>
  <c r="E122" i="28" s="1"/>
  <c r="C122" i="28"/>
  <c r="B122" i="28"/>
  <c r="D121" i="28"/>
  <c r="E121" i="28" s="1"/>
  <c r="C121" i="28"/>
  <c r="B121" i="28"/>
  <c r="D120" i="28"/>
  <c r="E120" i="28" s="1"/>
  <c r="C120" i="28"/>
  <c r="B120" i="28"/>
  <c r="D117" i="28"/>
  <c r="E117" i="28" s="1"/>
  <c r="C117" i="28"/>
  <c r="B117" i="28"/>
  <c r="D116" i="28"/>
  <c r="E116" i="28" s="1"/>
  <c r="C116" i="28"/>
  <c r="B116" i="28"/>
  <c r="D115" i="28"/>
  <c r="E115" i="28" s="1"/>
  <c r="C115" i="28"/>
  <c r="B115" i="28"/>
  <c r="D114" i="28"/>
  <c r="E114" i="28" s="1"/>
  <c r="C114" i="28"/>
  <c r="B114" i="28"/>
  <c r="D113" i="28"/>
  <c r="E113" i="28" s="1"/>
  <c r="C113" i="28"/>
  <c r="B113" i="28"/>
  <c r="D110" i="28"/>
  <c r="E110" i="28" s="1"/>
  <c r="C110" i="28"/>
  <c r="B110" i="28"/>
  <c r="D108" i="28"/>
  <c r="E108" i="28" s="1"/>
  <c r="C108" i="28"/>
  <c r="B108" i="28"/>
  <c r="D107" i="28"/>
  <c r="E107" i="28" s="1"/>
  <c r="C107" i="28"/>
  <c r="B107" i="28"/>
  <c r="D106" i="28"/>
  <c r="E106" i="28" s="1"/>
  <c r="C106" i="28"/>
  <c r="B106" i="28"/>
  <c r="D104" i="28"/>
  <c r="E104" i="28" s="1"/>
  <c r="C104" i="28"/>
  <c r="B104" i="28"/>
  <c r="D102" i="28"/>
  <c r="E102" i="28" s="1"/>
  <c r="C102" i="28"/>
  <c r="B102" i="28"/>
  <c r="D101" i="28"/>
  <c r="E101" i="28" s="1"/>
  <c r="C101" i="28"/>
  <c r="B101" i="28"/>
  <c r="D99" i="28"/>
  <c r="E99" i="28" s="1"/>
  <c r="C99" i="28"/>
  <c r="B99" i="28"/>
  <c r="D98" i="28"/>
  <c r="E98" i="28" s="1"/>
  <c r="C98" i="28"/>
  <c r="B98" i="28"/>
  <c r="D97" i="28"/>
  <c r="E97" i="28" s="1"/>
  <c r="C97" i="28"/>
  <c r="B97" i="28"/>
  <c r="D96" i="28"/>
  <c r="E96" i="28" s="1"/>
  <c r="C96" i="28"/>
  <c r="B96" i="28"/>
  <c r="D95" i="28"/>
  <c r="E95" i="28" s="1"/>
  <c r="C95" i="28"/>
  <c r="B95" i="28"/>
  <c r="D94" i="28"/>
  <c r="E94" i="28" s="1"/>
  <c r="C94" i="28"/>
  <c r="B94" i="28"/>
  <c r="D92" i="28"/>
  <c r="E92" i="28" s="1"/>
  <c r="C92" i="28"/>
  <c r="B92" i="28"/>
  <c r="D91" i="28"/>
  <c r="E91" i="28" s="1"/>
  <c r="C91" i="28"/>
  <c r="B91" i="28"/>
  <c r="D90" i="28"/>
  <c r="E90" i="28" s="1"/>
  <c r="C90" i="28"/>
  <c r="B90" i="28"/>
  <c r="D88" i="28"/>
  <c r="E88" i="28" s="1"/>
  <c r="C88" i="28"/>
  <c r="B88" i="28"/>
  <c r="D87" i="28"/>
  <c r="E87" i="28" s="1"/>
  <c r="C87" i="28"/>
  <c r="B87" i="28"/>
  <c r="D86" i="28"/>
  <c r="E86" i="28" s="1"/>
  <c r="C86" i="28"/>
  <c r="B86" i="28"/>
  <c r="D85" i="28"/>
  <c r="E85" i="28" s="1"/>
  <c r="C85" i="28"/>
  <c r="B85" i="28"/>
  <c r="D79" i="28"/>
  <c r="E79" i="28" s="1"/>
  <c r="C79" i="28"/>
  <c r="D77" i="28"/>
  <c r="E77" i="28" s="1"/>
  <c r="C77" i="28"/>
  <c r="B77" i="28"/>
  <c r="D75" i="28"/>
  <c r="E75" i="28" s="1"/>
  <c r="C75" i="28"/>
  <c r="B75" i="28"/>
  <c r="D74" i="28"/>
  <c r="E74" i="28" s="1"/>
  <c r="C74" i="28"/>
  <c r="B74" i="28"/>
  <c r="D72" i="28"/>
  <c r="E72" i="28" s="1"/>
  <c r="C72" i="28"/>
  <c r="B72" i="28"/>
  <c r="D71" i="28"/>
  <c r="E71" i="28" s="1"/>
  <c r="C71" i="28"/>
  <c r="B71" i="28"/>
  <c r="D70" i="28"/>
  <c r="E70" i="28" s="1"/>
  <c r="C70" i="28"/>
  <c r="B70" i="28"/>
  <c r="D69" i="28"/>
  <c r="E69" i="28" s="1"/>
  <c r="C69" i="28"/>
  <c r="B69" i="28"/>
  <c r="D68" i="28"/>
  <c r="E68" i="28" s="1"/>
  <c r="C68" i="28"/>
  <c r="B68" i="28"/>
  <c r="D67" i="28"/>
  <c r="E67" i="28" s="1"/>
  <c r="C67" i="28"/>
  <c r="B67" i="28"/>
  <c r="D66" i="28"/>
  <c r="E66" i="28" s="1"/>
  <c r="C66" i="28"/>
  <c r="B66" i="28"/>
  <c r="D65" i="28"/>
  <c r="E65" i="28" s="1"/>
  <c r="C65" i="28"/>
  <c r="B65" i="28"/>
  <c r="D63" i="28"/>
  <c r="E63" i="28" s="1"/>
  <c r="C63" i="28"/>
  <c r="B63" i="28"/>
  <c r="D62" i="28"/>
  <c r="E62" i="28" s="1"/>
  <c r="C62" i="28"/>
  <c r="B62" i="28"/>
  <c r="D61" i="28"/>
  <c r="E61" i="28" s="1"/>
  <c r="C61" i="28"/>
  <c r="B61" i="28"/>
  <c r="D59" i="28"/>
  <c r="E59" i="28" s="1"/>
  <c r="C59" i="28"/>
  <c r="B59" i="28"/>
  <c r="D57" i="28"/>
  <c r="E57" i="28" s="1"/>
  <c r="C57" i="28"/>
  <c r="B57" i="28"/>
  <c r="D56" i="28"/>
  <c r="E56" i="28" s="1"/>
  <c r="C56" i="28"/>
  <c r="B56" i="28"/>
  <c r="D55" i="28"/>
  <c r="E55" i="28" s="1"/>
  <c r="C55" i="28"/>
  <c r="B55" i="28"/>
  <c r="D54" i="28"/>
  <c r="E54" i="28" s="1"/>
  <c r="C54" i="28"/>
  <c r="B54" i="28"/>
  <c r="D52" i="28"/>
  <c r="E52" i="28" s="1"/>
  <c r="C52" i="28"/>
  <c r="B52" i="28"/>
  <c r="D51" i="28"/>
  <c r="E51" i="28" s="1"/>
  <c r="C51" i="28"/>
  <c r="B51" i="28"/>
  <c r="D49" i="28"/>
  <c r="E49" i="28" s="1"/>
  <c r="C49" i="28"/>
  <c r="B49" i="28"/>
  <c r="D48" i="28"/>
  <c r="E48" i="28" s="1"/>
  <c r="C48" i="28"/>
  <c r="B48" i="28"/>
  <c r="D47" i="28"/>
  <c r="E47" i="28" s="1"/>
  <c r="C47" i="28"/>
  <c r="B47" i="28"/>
  <c r="D46" i="28"/>
  <c r="E46" i="28" s="1"/>
  <c r="C46" i="28"/>
  <c r="B46" i="28"/>
  <c r="D44" i="28"/>
  <c r="E44" i="28" s="1"/>
  <c r="C44" i="28"/>
  <c r="B44" i="28"/>
  <c r="D42" i="28"/>
  <c r="E42" i="28" s="1"/>
  <c r="C42" i="28"/>
  <c r="B42" i="28"/>
  <c r="D41" i="28"/>
  <c r="E41" i="28" s="1"/>
  <c r="C41" i="28"/>
  <c r="B41" i="28"/>
  <c r="D38" i="28"/>
  <c r="E38" i="28" s="1"/>
  <c r="C38" i="28"/>
  <c r="B38" i="28"/>
  <c r="D37" i="28"/>
  <c r="E37" i="28" s="1"/>
  <c r="C37" i="28"/>
  <c r="B37" i="28"/>
  <c r="D36" i="28"/>
  <c r="E36" i="28" s="1"/>
  <c r="C36" i="28"/>
  <c r="B36" i="28"/>
  <c r="D35" i="28"/>
  <c r="E35" i="28" s="1"/>
  <c r="C35" i="28"/>
  <c r="B35" i="28"/>
  <c r="D34" i="28"/>
  <c r="E34" i="28" s="1"/>
  <c r="C34" i="28"/>
  <c r="B34" i="28"/>
  <c r="D33" i="28"/>
  <c r="E33" i="28" s="1"/>
  <c r="C33" i="28"/>
  <c r="B33" i="28"/>
  <c r="D31" i="28"/>
  <c r="E31" i="28" s="1"/>
  <c r="C31" i="28"/>
  <c r="B31" i="28"/>
  <c r="D29" i="28"/>
  <c r="E29" i="28" s="1"/>
  <c r="C29" i="28"/>
  <c r="B29" i="28"/>
  <c r="D27" i="28"/>
  <c r="C27" i="28"/>
  <c r="B27" i="28"/>
  <c r="D26" i="28"/>
  <c r="C26" i="28"/>
  <c r="B26" i="28"/>
  <c r="D25" i="28"/>
  <c r="C25" i="28"/>
  <c r="B25" i="28"/>
  <c r="D24" i="28"/>
  <c r="C24" i="28"/>
  <c r="B24" i="28"/>
  <c r="D23" i="28"/>
  <c r="C23" i="28"/>
  <c r="B23" i="28"/>
  <c r="D22" i="28"/>
  <c r="C22" i="28"/>
  <c r="B22" i="28"/>
  <c r="D21" i="28"/>
  <c r="C21" i="28"/>
  <c r="B21" i="28"/>
  <c r="D20" i="28"/>
  <c r="C20" i="28"/>
  <c r="B20" i="28"/>
  <c r="D19" i="28"/>
  <c r="C19" i="28"/>
  <c r="B19" i="28"/>
  <c r="D18" i="28"/>
  <c r="C18" i="28"/>
  <c r="B18" i="28"/>
  <c r="D17" i="28"/>
  <c r="C17" i="28"/>
  <c r="B17" i="28"/>
  <c r="D16" i="28"/>
  <c r="C16" i="28"/>
  <c r="B16" i="28"/>
  <c r="D14" i="28"/>
  <c r="C14" i="28"/>
  <c r="B14" i="28"/>
  <c r="D13" i="28"/>
  <c r="C13" i="28"/>
  <c r="B13" i="28"/>
  <c r="D12" i="28"/>
  <c r="C12" i="28"/>
  <c r="B12" i="28"/>
  <c r="D11" i="28"/>
  <c r="C11" i="28"/>
  <c r="B11" i="28"/>
  <c r="D10" i="28"/>
  <c r="C10" i="28"/>
  <c r="B10" i="28"/>
  <c r="D8" i="28"/>
  <c r="C8" i="28"/>
  <c r="B8" i="28"/>
  <c r="D7" i="28"/>
  <c r="C7" i="28"/>
  <c r="B7" i="28"/>
  <c r="D5" i="28"/>
  <c r="C5" i="28"/>
  <c r="B5" i="28"/>
  <c r="E178" i="28" l="1"/>
  <c r="D32" i="28"/>
  <c r="D60" i="28" l="1"/>
  <c r="D112" i="28"/>
  <c r="D89" i="28"/>
  <c r="D171" i="27"/>
  <c r="E171" i="27" s="1"/>
  <c r="B171" i="27"/>
  <c r="C171" i="27"/>
  <c r="D139" i="28" l="1"/>
  <c r="D195" i="28" s="1"/>
  <c r="D158" i="28"/>
  <c r="D177" i="28" s="1"/>
  <c r="B46" i="27"/>
  <c r="C46" i="27"/>
  <c r="D46" i="27"/>
  <c r="E46" i="27" s="1"/>
  <c r="D212" i="28" l="1"/>
  <c r="B124" i="27"/>
  <c r="C124" i="27"/>
  <c r="D124" i="27"/>
  <c r="E124" i="27" s="1"/>
  <c r="B96" i="27"/>
  <c r="C96" i="27"/>
  <c r="D96" i="27"/>
  <c r="E96" i="27" s="1"/>
  <c r="B87" i="27"/>
  <c r="C87" i="27"/>
  <c r="D87" i="27"/>
  <c r="E87" i="27" s="1"/>
  <c r="B79" i="27"/>
  <c r="C79" i="27"/>
  <c r="D79" i="27"/>
  <c r="E79" i="27" s="1"/>
  <c r="B52" i="27"/>
  <c r="C52" i="27"/>
  <c r="D52" i="27"/>
  <c r="E52" i="27" s="1"/>
  <c r="B174" i="27"/>
  <c r="C174" i="27"/>
  <c r="D174" i="27"/>
  <c r="E174" i="27" s="1"/>
  <c r="B149" i="27"/>
  <c r="C149" i="27"/>
  <c r="D149" i="27"/>
  <c r="E149" i="27" s="1"/>
  <c r="D235" i="28" l="1"/>
  <c r="D251" i="28" s="1"/>
  <c r="D276" i="28" s="1"/>
  <c r="D180" i="27"/>
  <c r="E180" i="27" s="1"/>
  <c r="C180" i="27"/>
  <c r="B180" i="27"/>
  <c r="D179" i="27"/>
  <c r="E179" i="27" s="1"/>
  <c r="C179" i="27"/>
  <c r="B179" i="27"/>
  <c r="D178" i="27"/>
  <c r="E178" i="27" s="1"/>
  <c r="C178" i="27"/>
  <c r="B178" i="27"/>
  <c r="D177" i="27"/>
  <c r="E177" i="27" s="1"/>
  <c r="C177" i="27"/>
  <c r="B177" i="27"/>
  <c r="D176" i="27"/>
  <c r="E176" i="27" s="1"/>
  <c r="C176" i="27"/>
  <c r="B176" i="27"/>
  <c r="D175" i="27"/>
  <c r="E175" i="27" s="1"/>
  <c r="C175" i="27"/>
  <c r="B175" i="27"/>
  <c r="D173" i="27"/>
  <c r="E173" i="27" s="1"/>
  <c r="C173" i="27"/>
  <c r="B173" i="27"/>
  <c r="D172" i="27"/>
  <c r="E172" i="27" s="1"/>
  <c r="C172" i="27"/>
  <c r="B172" i="27"/>
  <c r="D170" i="27"/>
  <c r="E170" i="27" s="1"/>
  <c r="C170" i="27"/>
  <c r="B170" i="27"/>
  <c r="D169" i="27"/>
  <c r="E169" i="27" s="1"/>
  <c r="C169" i="27"/>
  <c r="B169" i="27"/>
  <c r="D168" i="27"/>
  <c r="E168" i="27" s="1"/>
  <c r="C168" i="27"/>
  <c r="B168" i="27"/>
  <c r="D167" i="27"/>
  <c r="E167" i="27" s="1"/>
  <c r="C167" i="27"/>
  <c r="B167" i="27"/>
  <c r="D166" i="27"/>
  <c r="E166" i="27" s="1"/>
  <c r="C166" i="27"/>
  <c r="B166" i="27"/>
  <c r="D165" i="27"/>
  <c r="E165" i="27" s="1"/>
  <c r="C165" i="27"/>
  <c r="B165" i="27"/>
  <c r="D164" i="27"/>
  <c r="E164" i="27" s="1"/>
  <c r="C164" i="27"/>
  <c r="B164" i="27"/>
  <c r="D163" i="27"/>
  <c r="E163" i="27" s="1"/>
  <c r="C163" i="27"/>
  <c r="B163" i="27"/>
  <c r="D162" i="27"/>
  <c r="E162" i="27" s="1"/>
  <c r="C162" i="27"/>
  <c r="B162" i="27"/>
  <c r="D160" i="27"/>
  <c r="E160" i="27" s="1"/>
  <c r="C160" i="27"/>
  <c r="B160" i="27"/>
  <c r="D159" i="27"/>
  <c r="E159" i="27" s="1"/>
  <c r="C159" i="27"/>
  <c r="B159" i="27"/>
  <c r="D158" i="27"/>
  <c r="E158" i="27" s="1"/>
  <c r="C158" i="27"/>
  <c r="B158" i="27"/>
  <c r="D157" i="27"/>
  <c r="E157" i="27" s="1"/>
  <c r="C157" i="27"/>
  <c r="B157" i="27"/>
  <c r="D156" i="27"/>
  <c r="E156" i="27" s="1"/>
  <c r="C156" i="27"/>
  <c r="B156" i="27"/>
  <c r="D155" i="27"/>
  <c r="E155" i="27" s="1"/>
  <c r="C155" i="27"/>
  <c r="B155" i="27"/>
  <c r="D154" i="27"/>
  <c r="E154" i="27" s="1"/>
  <c r="C154" i="27"/>
  <c r="B154" i="27"/>
  <c r="D153" i="27"/>
  <c r="E153" i="27" s="1"/>
  <c r="C153" i="27"/>
  <c r="B153" i="27"/>
  <c r="D152" i="27"/>
  <c r="E152" i="27" s="1"/>
  <c r="C152" i="27"/>
  <c r="B152" i="27"/>
  <c r="D151" i="27"/>
  <c r="E151" i="27" s="1"/>
  <c r="C151" i="27"/>
  <c r="B151" i="27"/>
  <c r="D150" i="27"/>
  <c r="E150" i="27" s="1"/>
  <c r="C150" i="27"/>
  <c r="B150" i="27"/>
  <c r="D148" i="27"/>
  <c r="E148" i="27" s="1"/>
  <c r="C148" i="27"/>
  <c r="B148" i="27"/>
  <c r="D147" i="27"/>
  <c r="E147" i="27" s="1"/>
  <c r="C147" i="27"/>
  <c r="B147" i="27"/>
  <c r="D146" i="27"/>
  <c r="E146" i="27" s="1"/>
  <c r="C146" i="27"/>
  <c r="B146" i="27"/>
  <c r="D145" i="27"/>
  <c r="E145" i="27" s="1"/>
  <c r="C145" i="27"/>
  <c r="B145" i="27"/>
  <c r="D144" i="27"/>
  <c r="E144" i="27" s="1"/>
  <c r="C144" i="27"/>
  <c r="B144" i="27"/>
  <c r="D143" i="27"/>
  <c r="E143" i="27" s="1"/>
  <c r="C143" i="27"/>
  <c r="B143" i="27"/>
  <c r="D142" i="27"/>
  <c r="E142" i="27" s="1"/>
  <c r="C142" i="27"/>
  <c r="B142" i="27"/>
  <c r="D141" i="27"/>
  <c r="E141" i="27" s="1"/>
  <c r="C141" i="27"/>
  <c r="B141" i="27"/>
  <c r="D140" i="27"/>
  <c r="E140" i="27" s="1"/>
  <c r="C140" i="27"/>
  <c r="B140" i="27"/>
  <c r="D139" i="27"/>
  <c r="E139" i="27" s="1"/>
  <c r="C139" i="27"/>
  <c r="B139" i="27"/>
  <c r="D137" i="27"/>
  <c r="E137" i="27" s="1"/>
  <c r="C137" i="27"/>
  <c r="B137" i="27"/>
  <c r="D136" i="27"/>
  <c r="E136" i="27" s="1"/>
  <c r="C136" i="27"/>
  <c r="B136" i="27"/>
  <c r="D135" i="27"/>
  <c r="E135" i="27" s="1"/>
  <c r="C135" i="27"/>
  <c r="B135" i="27"/>
  <c r="D134" i="27"/>
  <c r="E134" i="27" s="1"/>
  <c r="C134" i="27"/>
  <c r="B134" i="27"/>
  <c r="D133" i="27"/>
  <c r="E133" i="27" s="1"/>
  <c r="C133" i="27"/>
  <c r="B133" i="27"/>
  <c r="D132" i="27"/>
  <c r="E132" i="27" s="1"/>
  <c r="C132" i="27"/>
  <c r="B132" i="27"/>
  <c r="D131" i="27"/>
  <c r="E131" i="27" s="1"/>
  <c r="C131" i="27"/>
  <c r="B131" i="27"/>
  <c r="D130" i="27"/>
  <c r="E130" i="27" s="1"/>
  <c r="C130" i="27"/>
  <c r="B130" i="27"/>
  <c r="D129" i="27"/>
  <c r="E129" i="27" s="1"/>
  <c r="C129" i="27"/>
  <c r="B129" i="27"/>
  <c r="D128" i="27"/>
  <c r="E128" i="27" s="1"/>
  <c r="C128" i="27"/>
  <c r="B128" i="27"/>
  <c r="D127" i="27"/>
  <c r="E127" i="27" s="1"/>
  <c r="C127" i="27"/>
  <c r="B127" i="27"/>
  <c r="D126" i="27"/>
  <c r="E126" i="27" s="1"/>
  <c r="C126" i="27"/>
  <c r="B126" i="27"/>
  <c r="D125" i="27"/>
  <c r="E125" i="27" s="1"/>
  <c r="C125" i="27"/>
  <c r="B125" i="27"/>
  <c r="D123" i="27"/>
  <c r="E123" i="27" s="1"/>
  <c r="C123" i="27"/>
  <c r="B123" i="27"/>
  <c r="D122" i="27"/>
  <c r="E122" i="27" s="1"/>
  <c r="C122" i="27"/>
  <c r="B122" i="27"/>
  <c r="D121" i="27"/>
  <c r="E121" i="27" s="1"/>
  <c r="C121" i="27"/>
  <c r="B121" i="27"/>
  <c r="D120" i="27"/>
  <c r="E120" i="27" s="1"/>
  <c r="C120" i="27"/>
  <c r="B120" i="27"/>
  <c r="D119" i="27"/>
  <c r="E119" i="27" s="1"/>
  <c r="C119" i="27"/>
  <c r="B119" i="27"/>
  <c r="D118" i="27"/>
  <c r="E118" i="27" s="1"/>
  <c r="C118" i="27"/>
  <c r="B118" i="27"/>
  <c r="D117" i="27"/>
  <c r="E117" i="27" s="1"/>
  <c r="C117" i="27"/>
  <c r="B117" i="27"/>
  <c r="D116" i="27"/>
  <c r="E116" i="27" s="1"/>
  <c r="C116" i="27"/>
  <c r="B116" i="27"/>
  <c r="D115" i="27"/>
  <c r="E115" i="27" s="1"/>
  <c r="C115" i="27"/>
  <c r="B115" i="27"/>
  <c r="D114" i="27"/>
  <c r="E114" i="27" s="1"/>
  <c r="C114" i="27"/>
  <c r="B114" i="27"/>
  <c r="D113" i="27"/>
  <c r="E113" i="27" s="1"/>
  <c r="C113" i="27"/>
  <c r="B113" i="27"/>
  <c r="D112" i="27"/>
  <c r="E112" i="27" s="1"/>
  <c r="C112" i="27"/>
  <c r="B112" i="27"/>
  <c r="D111" i="27"/>
  <c r="E111" i="27" s="1"/>
  <c r="C111" i="27"/>
  <c r="B111" i="27"/>
  <c r="D110" i="27"/>
  <c r="E110" i="27" s="1"/>
  <c r="C110" i="27"/>
  <c r="B110" i="27"/>
  <c r="E108" i="27"/>
  <c r="C108" i="27"/>
  <c r="B108" i="27"/>
  <c r="D106" i="27"/>
  <c r="E106" i="27" s="1"/>
  <c r="C106" i="27"/>
  <c r="B106" i="27"/>
  <c r="D105" i="27"/>
  <c r="E105" i="27" s="1"/>
  <c r="C105" i="27"/>
  <c r="B105" i="27"/>
  <c r="D104" i="27"/>
  <c r="E104" i="27" s="1"/>
  <c r="C104" i="27"/>
  <c r="B104" i="27"/>
  <c r="D103" i="27"/>
  <c r="E103" i="27" s="1"/>
  <c r="C103" i="27"/>
  <c r="B103" i="27"/>
  <c r="D102" i="27"/>
  <c r="E102" i="27" s="1"/>
  <c r="C102" i="27"/>
  <c r="B102" i="27"/>
  <c r="D101" i="27"/>
  <c r="E101" i="27" s="1"/>
  <c r="C101" i="27"/>
  <c r="B101" i="27"/>
  <c r="D100" i="27"/>
  <c r="E100" i="27" s="1"/>
  <c r="C100" i="27"/>
  <c r="B100" i="27"/>
  <c r="D99" i="27"/>
  <c r="E99" i="27" s="1"/>
  <c r="C99" i="27"/>
  <c r="B99" i="27"/>
  <c r="D98" i="27"/>
  <c r="E98" i="27" s="1"/>
  <c r="C98" i="27"/>
  <c r="B98" i="27"/>
  <c r="D97" i="27"/>
  <c r="E97" i="27" s="1"/>
  <c r="C97" i="27"/>
  <c r="B97" i="27"/>
  <c r="D95" i="27"/>
  <c r="E95" i="27" s="1"/>
  <c r="C95" i="27"/>
  <c r="B95" i="27"/>
  <c r="D94" i="27"/>
  <c r="E94" i="27" s="1"/>
  <c r="C94" i="27"/>
  <c r="B94" i="27"/>
  <c r="D93" i="27"/>
  <c r="E93" i="27" s="1"/>
  <c r="C93" i="27"/>
  <c r="B93" i="27"/>
  <c r="D92" i="27"/>
  <c r="E92" i="27" s="1"/>
  <c r="C92" i="27"/>
  <c r="B92" i="27"/>
  <c r="D91" i="27"/>
  <c r="E91" i="27" s="1"/>
  <c r="C91" i="27"/>
  <c r="B91" i="27"/>
  <c r="D90" i="27"/>
  <c r="E90" i="27" s="1"/>
  <c r="C90" i="27"/>
  <c r="B90" i="27"/>
  <c r="D89" i="27"/>
  <c r="E89" i="27" s="1"/>
  <c r="C89" i="27"/>
  <c r="B89" i="27"/>
  <c r="D88" i="27"/>
  <c r="E88" i="27" s="1"/>
  <c r="C88" i="27"/>
  <c r="B88" i="27"/>
  <c r="D86" i="27"/>
  <c r="E86" i="27" s="1"/>
  <c r="C86" i="27"/>
  <c r="B86" i="27"/>
  <c r="D85" i="27"/>
  <c r="E85" i="27" s="1"/>
  <c r="C85" i="27"/>
  <c r="B85" i="27"/>
  <c r="D84" i="27"/>
  <c r="E84" i="27" s="1"/>
  <c r="C84" i="27"/>
  <c r="B84" i="27"/>
  <c r="D82" i="27"/>
  <c r="E82" i="27" s="1"/>
  <c r="C82" i="27"/>
  <c r="B82" i="27"/>
  <c r="D81" i="27"/>
  <c r="E81" i="27" s="1"/>
  <c r="C81" i="27"/>
  <c r="B81" i="27"/>
  <c r="D80" i="27"/>
  <c r="E80" i="27" s="1"/>
  <c r="C80" i="27"/>
  <c r="B80" i="27"/>
  <c r="D78" i="27"/>
  <c r="E78" i="27" s="1"/>
  <c r="C78" i="27"/>
  <c r="B78" i="27"/>
  <c r="D77" i="27"/>
  <c r="E77" i="27" s="1"/>
  <c r="C77" i="27"/>
  <c r="B77" i="27"/>
  <c r="D76" i="27"/>
  <c r="E76" i="27" s="1"/>
  <c r="C76" i="27"/>
  <c r="B76" i="27"/>
  <c r="D75" i="27"/>
  <c r="E75" i="27" s="1"/>
  <c r="C75" i="27"/>
  <c r="B75" i="27"/>
  <c r="D74" i="27"/>
  <c r="E74" i="27" s="1"/>
  <c r="C74" i="27"/>
  <c r="B74" i="27"/>
  <c r="D73" i="27"/>
  <c r="E73" i="27" s="1"/>
  <c r="C73" i="27"/>
  <c r="B73" i="27"/>
  <c r="D72" i="27"/>
  <c r="E72" i="27" s="1"/>
  <c r="C72" i="27"/>
  <c r="B72" i="27"/>
  <c r="D71" i="27"/>
  <c r="E71" i="27" s="1"/>
  <c r="C71" i="27"/>
  <c r="B71" i="27"/>
  <c r="D70" i="27"/>
  <c r="E70" i="27" s="1"/>
  <c r="C70" i="27"/>
  <c r="B70" i="27"/>
  <c r="D69" i="27"/>
  <c r="E69" i="27" s="1"/>
  <c r="C69" i="27"/>
  <c r="B69" i="27"/>
  <c r="D68" i="27"/>
  <c r="E68" i="27" s="1"/>
  <c r="C68" i="27"/>
  <c r="B68" i="27"/>
  <c r="D67" i="27"/>
  <c r="E67" i="27" s="1"/>
  <c r="C67" i="27"/>
  <c r="B67" i="27"/>
  <c r="D66" i="27"/>
  <c r="E66" i="27" s="1"/>
  <c r="C66" i="27"/>
  <c r="B66" i="27"/>
  <c r="D65" i="27"/>
  <c r="E65" i="27" s="1"/>
  <c r="C65" i="27"/>
  <c r="B65" i="27"/>
  <c r="D64" i="27"/>
  <c r="E64" i="27" s="1"/>
  <c r="C64" i="27"/>
  <c r="B64" i="27"/>
  <c r="D63" i="27"/>
  <c r="E63" i="27" s="1"/>
  <c r="C63" i="27"/>
  <c r="B63" i="27"/>
  <c r="D62" i="27"/>
  <c r="E62" i="27" s="1"/>
  <c r="C62" i="27"/>
  <c r="B62" i="27"/>
  <c r="D61" i="27"/>
  <c r="E61" i="27" s="1"/>
  <c r="C61" i="27"/>
  <c r="B61" i="27"/>
  <c r="D60" i="27"/>
  <c r="E60" i="27" s="1"/>
  <c r="C60" i="27"/>
  <c r="B60" i="27"/>
  <c r="D59" i="27"/>
  <c r="E59" i="27" s="1"/>
  <c r="C59" i="27"/>
  <c r="B59" i="27"/>
  <c r="D58" i="27"/>
  <c r="E58" i="27" s="1"/>
  <c r="C58" i="27"/>
  <c r="B58" i="27"/>
  <c r="D57" i="27"/>
  <c r="E57" i="27" s="1"/>
  <c r="C57" i="27"/>
  <c r="B57" i="27"/>
  <c r="D56" i="27"/>
  <c r="E56" i="27" s="1"/>
  <c r="C56" i="27"/>
  <c r="B56" i="27"/>
  <c r="D55" i="27"/>
  <c r="E55" i="27" s="1"/>
  <c r="C55" i="27"/>
  <c r="B55" i="27"/>
  <c r="D53" i="27"/>
  <c r="E53" i="27" s="1"/>
  <c r="C53" i="27"/>
  <c r="B53" i="27"/>
  <c r="D51" i="27"/>
  <c r="E51" i="27" s="1"/>
  <c r="C51" i="27"/>
  <c r="B51" i="27"/>
  <c r="D50" i="27"/>
  <c r="E50" i="27" s="1"/>
  <c r="C50" i="27"/>
  <c r="B50" i="27"/>
  <c r="D49" i="27"/>
  <c r="E49" i="27" s="1"/>
  <c r="C49" i="27"/>
  <c r="B49" i="27"/>
  <c r="D48" i="27"/>
  <c r="E48" i="27" s="1"/>
  <c r="C48" i="27"/>
  <c r="B48" i="27"/>
  <c r="D47" i="27"/>
  <c r="E47" i="27" s="1"/>
  <c r="C47" i="27"/>
  <c r="B47" i="27"/>
  <c r="D45" i="27"/>
  <c r="E45" i="27" s="1"/>
  <c r="C45" i="27"/>
  <c r="B45" i="27"/>
  <c r="D44" i="27"/>
  <c r="E44" i="27" s="1"/>
  <c r="C44" i="27"/>
  <c r="B44" i="27"/>
  <c r="D43" i="27"/>
  <c r="E43" i="27" s="1"/>
  <c r="C43" i="27"/>
  <c r="B43" i="27"/>
  <c r="D42" i="27"/>
  <c r="E42" i="27" s="1"/>
  <c r="C42" i="27"/>
  <c r="B42" i="27"/>
  <c r="D41" i="27"/>
  <c r="E41" i="27" s="1"/>
  <c r="C41" i="27"/>
  <c r="B41" i="27"/>
  <c r="D40" i="27"/>
  <c r="E40" i="27" s="1"/>
  <c r="C40" i="27"/>
  <c r="B40" i="27"/>
  <c r="D39" i="27"/>
  <c r="E39" i="27" s="1"/>
  <c r="C39" i="27"/>
  <c r="B39" i="27"/>
  <c r="D38" i="27"/>
  <c r="E38" i="27" s="1"/>
  <c r="C38" i="27"/>
  <c r="B38" i="27"/>
  <c r="D37" i="27"/>
  <c r="E37" i="27" s="1"/>
  <c r="C37" i="27"/>
  <c r="B37" i="27"/>
  <c r="D36" i="27"/>
  <c r="E36" i="27" s="1"/>
  <c r="C36" i="27"/>
  <c r="B36" i="27"/>
  <c r="D35" i="27"/>
  <c r="E35" i="27" s="1"/>
  <c r="C35" i="27"/>
  <c r="B35" i="27"/>
  <c r="D34" i="27"/>
  <c r="E34" i="27" s="1"/>
  <c r="C34" i="27"/>
  <c r="B34" i="27"/>
  <c r="D33" i="27"/>
  <c r="E33" i="27" s="1"/>
  <c r="C33" i="27"/>
  <c r="B33" i="27"/>
  <c r="D32" i="27"/>
  <c r="E32" i="27" s="1"/>
  <c r="C32" i="27"/>
  <c r="B32" i="27"/>
  <c r="D30" i="27"/>
  <c r="E30" i="27" s="1"/>
  <c r="C30" i="27"/>
  <c r="B30" i="27"/>
  <c r="D29" i="27"/>
  <c r="E29" i="27" s="1"/>
  <c r="C29" i="27"/>
  <c r="B29" i="27"/>
  <c r="D28" i="27"/>
  <c r="E28" i="27" s="1"/>
  <c r="C28" i="27"/>
  <c r="B28" i="27"/>
  <c r="D27" i="27"/>
  <c r="E27" i="27" s="1"/>
  <c r="C27" i="27"/>
  <c r="B27" i="27"/>
  <c r="D26" i="27"/>
  <c r="E26" i="27" s="1"/>
  <c r="C26" i="27"/>
  <c r="B26" i="27"/>
  <c r="D25" i="27"/>
  <c r="E25" i="27" s="1"/>
  <c r="C25" i="27"/>
  <c r="B25" i="27"/>
  <c r="D24" i="27"/>
  <c r="E24" i="27" s="1"/>
  <c r="C24" i="27"/>
  <c r="B24" i="27"/>
  <c r="D23" i="27"/>
  <c r="E23" i="27" s="1"/>
  <c r="C23" i="27"/>
  <c r="B23" i="27"/>
  <c r="D22" i="27"/>
  <c r="E22" i="27" s="1"/>
  <c r="C22" i="27"/>
  <c r="B22" i="27"/>
  <c r="D21" i="27"/>
  <c r="E21" i="27" s="1"/>
  <c r="C21" i="27"/>
  <c r="B21" i="27"/>
  <c r="D20" i="27"/>
  <c r="E20" i="27" s="1"/>
  <c r="C20" i="27"/>
  <c r="B20" i="27"/>
  <c r="D19" i="27"/>
  <c r="E19" i="27" s="1"/>
  <c r="C19" i="27"/>
  <c r="B19" i="27"/>
  <c r="D18" i="27"/>
  <c r="E18" i="27" s="1"/>
  <c r="C18" i="27"/>
  <c r="B18" i="27"/>
  <c r="D17" i="27"/>
  <c r="E17" i="27" s="1"/>
  <c r="C17" i="27"/>
  <c r="B17" i="27"/>
  <c r="D16" i="27"/>
  <c r="E16" i="27" s="1"/>
  <c r="C16" i="27"/>
  <c r="B16" i="27"/>
  <c r="D15" i="27"/>
  <c r="E15" i="27" s="1"/>
  <c r="C15" i="27"/>
  <c r="B15" i="27"/>
  <c r="D14" i="27"/>
  <c r="E14" i="27" s="1"/>
  <c r="C14" i="27"/>
  <c r="B14" i="27"/>
  <c r="D13" i="27"/>
  <c r="E13" i="27" s="1"/>
  <c r="C13" i="27"/>
  <c r="B13" i="27"/>
  <c r="D12" i="27"/>
  <c r="E12" i="27" s="1"/>
  <c r="C12" i="27"/>
  <c r="B12" i="27"/>
  <c r="D11" i="27"/>
  <c r="E11" i="27" s="1"/>
  <c r="C11" i="27"/>
  <c r="B11" i="27"/>
  <c r="D10" i="27"/>
  <c r="E10" i="27" s="1"/>
  <c r="C10" i="27"/>
  <c r="B10" i="27"/>
  <c r="D9" i="27"/>
  <c r="E9" i="27" s="1"/>
  <c r="C9" i="27"/>
  <c r="B9" i="27"/>
  <c r="D8" i="27"/>
  <c r="E8" i="27" s="1"/>
  <c r="C8" i="27"/>
  <c r="B8" i="27"/>
  <c r="D7" i="27"/>
  <c r="E7" i="27" s="1"/>
  <c r="C7" i="27"/>
  <c r="B7" i="27"/>
  <c r="D6" i="27"/>
  <c r="E6" i="27" s="1"/>
  <c r="C6" i="27"/>
  <c r="B6" i="27"/>
  <c r="D5" i="27"/>
  <c r="E5" i="27" s="1"/>
  <c r="C5" i="27"/>
  <c r="B5" i="27"/>
  <c r="D161" i="27" l="1"/>
  <c r="D181" i="27"/>
  <c r="D109" i="27"/>
  <c r="D54" i="27"/>
  <c r="D83" i="27"/>
  <c r="D31" i="27"/>
  <c r="D138" i="27"/>
</calcChain>
</file>

<file path=xl/sharedStrings.xml><?xml version="1.0" encoding="utf-8"?>
<sst xmlns="http://schemas.openxmlformats.org/spreadsheetml/2006/main" count="2533" uniqueCount="626">
  <si>
    <t>Monat</t>
  </si>
  <si>
    <t>Januar</t>
  </si>
  <si>
    <t>Halter-Arend</t>
  </si>
  <si>
    <t>Eva</t>
  </si>
  <si>
    <t>Volic</t>
  </si>
  <si>
    <t>Ljiljana</t>
  </si>
  <si>
    <t>Bieri</t>
  </si>
  <si>
    <t>Bruno</t>
  </si>
  <si>
    <t>Furler-Willi</t>
  </si>
  <si>
    <t>Christina</t>
  </si>
  <si>
    <t>Filliger</t>
  </si>
  <si>
    <t>Viola</t>
  </si>
  <si>
    <t>Rita</t>
  </si>
  <si>
    <t>Monika</t>
  </si>
  <si>
    <t>Schwegler</t>
  </si>
  <si>
    <t>Bernhard</t>
  </si>
  <si>
    <t>Roland</t>
  </si>
  <si>
    <t>Wyss</t>
  </si>
  <si>
    <t>Patrik</t>
  </si>
  <si>
    <t>Albert</t>
  </si>
  <si>
    <t>Hurni</t>
  </si>
  <si>
    <t>Denise</t>
  </si>
  <si>
    <t>Portmann</t>
  </si>
  <si>
    <t>Josef</t>
  </si>
  <si>
    <t>Serino</t>
  </si>
  <si>
    <t>Yvonne</t>
  </si>
  <si>
    <t>Williner-Zbinden</t>
  </si>
  <si>
    <t>Russo</t>
  </si>
  <si>
    <t>Antonio</t>
  </si>
  <si>
    <t>Kurt</t>
  </si>
  <si>
    <t>Christine</t>
  </si>
  <si>
    <t>Müller</t>
  </si>
  <si>
    <t>Gabriela</t>
  </si>
  <si>
    <t>Rothenfluh</t>
  </si>
  <si>
    <t>Christoph</t>
  </si>
  <si>
    <t>Struffi</t>
  </si>
  <si>
    <t>Florian</t>
  </si>
  <si>
    <t>Brügger</t>
  </si>
  <si>
    <t>Roger</t>
  </si>
  <si>
    <t>Glanzmann</t>
  </si>
  <si>
    <t>Jörg</t>
  </si>
  <si>
    <t>Senn</t>
  </si>
  <si>
    <t>Herbert</t>
  </si>
  <si>
    <t>Wey</t>
  </si>
  <si>
    <t>Benno</t>
  </si>
  <si>
    <t>Grüter</t>
  </si>
  <si>
    <t>Madeleine</t>
  </si>
  <si>
    <t>Februar</t>
  </si>
  <si>
    <t>Petrini</t>
  </si>
  <si>
    <t>Renato</t>
  </si>
  <si>
    <t>Graf</t>
  </si>
  <si>
    <t>Daniel</t>
  </si>
  <si>
    <t>Bucher</t>
  </si>
  <si>
    <t>Roman</t>
  </si>
  <si>
    <t>Durrer</t>
  </si>
  <si>
    <t>Häfliger</t>
  </si>
  <si>
    <t>Dora</t>
  </si>
  <si>
    <t>Andreas</t>
  </si>
  <si>
    <t xml:space="preserve">Czekalla </t>
  </si>
  <si>
    <t>Patrick</t>
  </si>
  <si>
    <t>Kilian</t>
  </si>
  <si>
    <t>Geissbühler</t>
  </si>
  <si>
    <t>André</t>
  </si>
  <si>
    <t>Felix</t>
  </si>
  <si>
    <t>Urs</t>
  </si>
  <si>
    <t>Frank</t>
  </si>
  <si>
    <t>Reto</t>
  </si>
  <si>
    <t>Schnider</t>
  </si>
  <si>
    <t>Rüegg</t>
  </si>
  <si>
    <t>Thomas</t>
  </si>
  <si>
    <t>Fischer</t>
  </si>
  <si>
    <t>Marcel</t>
  </si>
  <si>
    <t>Markus</t>
  </si>
  <si>
    <t>Stirnimann</t>
  </si>
  <si>
    <t>Moritz</t>
  </si>
  <si>
    <t>Lötscher</t>
  </si>
  <si>
    <t>Brigitte</t>
  </si>
  <si>
    <t>März</t>
  </si>
  <si>
    <t>Bremer</t>
  </si>
  <si>
    <t>Yves</t>
  </si>
  <si>
    <t>René</t>
  </si>
  <si>
    <t>Bühler</t>
  </si>
  <si>
    <t>Mathis</t>
  </si>
  <si>
    <t>Hubert</t>
  </si>
  <si>
    <t>Peter</t>
  </si>
  <si>
    <t>Stadelmann</t>
  </si>
  <si>
    <t>Andrea</t>
  </si>
  <si>
    <t>Helbling</t>
  </si>
  <si>
    <t>Rolf</t>
  </si>
  <si>
    <t>Ackermann</t>
  </si>
  <si>
    <t>Raphael</t>
  </si>
  <si>
    <t>Schöpfer</t>
  </si>
  <si>
    <t>Benedikt</t>
  </si>
  <si>
    <t>Schärli</t>
  </si>
  <si>
    <t>Heinz</t>
  </si>
  <si>
    <t>Weber</t>
  </si>
  <si>
    <t>Hildebrand</t>
  </si>
  <si>
    <t>Boris</t>
  </si>
  <si>
    <t>Kuster</t>
  </si>
  <si>
    <t>Birrer</t>
  </si>
  <si>
    <t>Curcio</t>
  </si>
  <si>
    <t>Maria</t>
  </si>
  <si>
    <t>Bernadette</t>
  </si>
  <si>
    <t>Büttiker</t>
  </si>
  <si>
    <t>Hanspeter</t>
  </si>
  <si>
    <t>Höltschi</t>
  </si>
  <si>
    <t xml:space="preserve">Cherpillod </t>
  </si>
  <si>
    <t>Pierrette</t>
  </si>
  <si>
    <t>April</t>
  </si>
  <si>
    <t>Marty</t>
  </si>
  <si>
    <t>Egli</t>
  </si>
  <si>
    <t>Eugen</t>
  </si>
  <si>
    <t>Leisibach</t>
  </si>
  <si>
    <t>Meier</t>
  </si>
  <si>
    <t>Zurkirchen</t>
  </si>
  <si>
    <t>Susanne</t>
  </si>
  <si>
    <t>Christen</t>
  </si>
  <si>
    <t>Ivo</t>
  </si>
  <si>
    <t>Beyeler-Linder</t>
  </si>
  <si>
    <t>Manuela</t>
  </si>
  <si>
    <t>Pascal</t>
  </si>
  <si>
    <t>Schuler</t>
  </si>
  <si>
    <t>Stefan</t>
  </si>
  <si>
    <t>von Deschwanden</t>
  </si>
  <si>
    <t>Hans</t>
  </si>
  <si>
    <t>Alfred</t>
  </si>
  <si>
    <t>Anton</t>
  </si>
  <si>
    <t>Diriwächter</t>
  </si>
  <si>
    <t>Irène</t>
  </si>
  <si>
    <t>Mattmann</t>
  </si>
  <si>
    <t>Steingruber</t>
  </si>
  <si>
    <t>Bachmann</t>
  </si>
  <si>
    <t>Huber</t>
  </si>
  <si>
    <t>Beat</t>
  </si>
  <si>
    <t>Mai</t>
  </si>
  <si>
    <t>Black</t>
  </si>
  <si>
    <t>Timothy</t>
  </si>
  <si>
    <t>Lehre</t>
  </si>
  <si>
    <t>Marco</t>
  </si>
  <si>
    <t>Miriam</t>
  </si>
  <si>
    <t>Schmid</t>
  </si>
  <si>
    <t>Flückiger</t>
  </si>
  <si>
    <t>Rickert</t>
  </si>
  <si>
    <t>Christian</t>
  </si>
  <si>
    <t>Schmidlin</t>
  </si>
  <si>
    <t>Martin</t>
  </si>
  <si>
    <t>Furrer</t>
  </si>
  <si>
    <t>Baumeler</t>
  </si>
  <si>
    <t>Villiger</t>
  </si>
  <si>
    <t xml:space="preserve">Mehr </t>
  </si>
  <si>
    <t>Hochstrasser</t>
  </si>
  <si>
    <t>Joanne</t>
  </si>
  <si>
    <t>Keiser</t>
  </si>
  <si>
    <t>Marfurt</t>
  </si>
  <si>
    <t>Michael</t>
  </si>
  <si>
    <t>Stuber</t>
  </si>
  <si>
    <t>Juni</t>
  </si>
  <si>
    <t>Odermatt</t>
  </si>
  <si>
    <t>Ernst</t>
  </si>
  <si>
    <t>Rütter</t>
  </si>
  <si>
    <t>Bucheli</t>
  </si>
  <si>
    <t>Hediger</t>
  </si>
  <si>
    <t>Christou Black</t>
  </si>
  <si>
    <t>Aggeliki</t>
  </si>
  <si>
    <t>Meyer</t>
  </si>
  <si>
    <t>Wenger</t>
  </si>
  <si>
    <t>Matthias</t>
  </si>
  <si>
    <t>Schüpfer</t>
  </si>
  <si>
    <t>Stephanie</t>
  </si>
  <si>
    <t>Hartmann</t>
  </si>
  <si>
    <t>Juli</t>
  </si>
  <si>
    <t>Lehmann</t>
  </si>
  <si>
    <t>Micha</t>
  </si>
  <si>
    <t>Lipp</t>
  </si>
  <si>
    <t>Bättig</t>
  </si>
  <si>
    <t>Sicher</t>
  </si>
  <si>
    <t>Röllin</t>
  </si>
  <si>
    <t>Margrit</t>
  </si>
  <si>
    <t>Zurbuchen</t>
  </si>
  <si>
    <t>Grisel</t>
  </si>
  <si>
    <t>Woerz</t>
  </si>
  <si>
    <t>Sara</t>
  </si>
  <si>
    <t>Remo</t>
  </si>
  <si>
    <t>Scheidegger Denzler</t>
  </si>
  <si>
    <t>Muriel</t>
  </si>
  <si>
    <t>Herger</t>
  </si>
  <si>
    <t>Vogt</t>
  </si>
  <si>
    <t>Luzia</t>
  </si>
  <si>
    <t>August</t>
  </si>
  <si>
    <t>September</t>
  </si>
  <si>
    <t>Alain</t>
  </si>
  <si>
    <t>Wolfisberg</t>
  </si>
  <si>
    <t>Oktober</t>
  </si>
  <si>
    <t>Helfenstein</t>
  </si>
  <si>
    <t>Felder</t>
  </si>
  <si>
    <t>November</t>
  </si>
  <si>
    <t>Ludwig</t>
  </si>
  <si>
    <t>Silvio</t>
  </si>
  <si>
    <t>Dezember</t>
  </si>
  <si>
    <t>Cécile</t>
  </si>
  <si>
    <t>Tag</t>
  </si>
  <si>
    <t>Jahr</t>
  </si>
  <si>
    <t>Name</t>
  </si>
  <si>
    <t>Vorname</t>
  </si>
  <si>
    <t>Standort</t>
  </si>
  <si>
    <t>VG</t>
  </si>
  <si>
    <t>Geschenk</t>
  </si>
  <si>
    <t>Karte</t>
  </si>
  <si>
    <t>Alter</t>
  </si>
  <si>
    <t>Wein</t>
  </si>
  <si>
    <t>Gutschein</t>
  </si>
  <si>
    <t>Reinigung</t>
  </si>
  <si>
    <t>Gastronomie</t>
  </si>
  <si>
    <t>Maler/Goldschmiede</t>
  </si>
  <si>
    <t>Automobiltechnik</t>
  </si>
  <si>
    <t>Coiffeure</t>
  </si>
  <si>
    <t>Visuelle Gestaltung</t>
  </si>
  <si>
    <t>Elektrotechnik</t>
  </si>
  <si>
    <t>Rektor</t>
  </si>
  <si>
    <t>PSTE</t>
  </si>
  <si>
    <t>MMEY</t>
  </si>
  <si>
    <t>HEUG</t>
  </si>
  <si>
    <t>w</t>
  </si>
  <si>
    <t>m</t>
  </si>
  <si>
    <t>DGAL</t>
  </si>
  <si>
    <t>Leiterin Services</t>
  </si>
  <si>
    <t>Geb. Datum</t>
  </si>
  <si>
    <t>Anzahl</t>
  </si>
  <si>
    <t>Bahnhof</t>
  </si>
  <si>
    <t>Bahnhof, Heimbach</t>
  </si>
  <si>
    <t>Heimbach</t>
  </si>
  <si>
    <t>Weggismatt</t>
  </si>
  <si>
    <t>Fachbachereich</t>
  </si>
  <si>
    <t>Allgemeinbildung</t>
  </si>
  <si>
    <t>Sport</t>
  </si>
  <si>
    <t>RLEI</t>
  </si>
  <si>
    <t>Zimmerleute</t>
  </si>
  <si>
    <t>BMS Vorkurs</t>
  </si>
  <si>
    <t>Karosserietechnik</t>
  </si>
  <si>
    <t>FBL Sport Bahnhof</t>
  </si>
  <si>
    <t>FBL Visuelle Gestaltung</t>
  </si>
  <si>
    <t>FBL Karosserietechnik</t>
  </si>
  <si>
    <t>FBL Coiffeure</t>
  </si>
  <si>
    <t>FBL Automobiltechnik</t>
  </si>
  <si>
    <t>FBL Elektrotechnik</t>
  </si>
  <si>
    <t>FBL Gastronomie</t>
  </si>
  <si>
    <t>Heimbach, Dagmersellen</t>
  </si>
  <si>
    <t>FBL Sport Heimbach</t>
  </si>
  <si>
    <t>Hodel</t>
  </si>
  <si>
    <t>Baumann-Dorer</t>
  </si>
  <si>
    <t>Iris</t>
  </si>
  <si>
    <t>Dähler</t>
  </si>
  <si>
    <t>Kalt</t>
  </si>
  <si>
    <t>Eveline</t>
  </si>
  <si>
    <t>Lüthi</t>
  </si>
  <si>
    <t>Macchi</t>
  </si>
  <si>
    <t>Pilotto</t>
  </si>
  <si>
    <t>Giuseppe</t>
  </si>
  <si>
    <t>Schmutz</t>
  </si>
  <si>
    <t>Othmar</t>
  </si>
  <si>
    <t>Steinmann</t>
  </si>
  <si>
    <t>Suppiger</t>
  </si>
  <si>
    <t>Thomann</t>
  </si>
  <si>
    <t>Wyrsch Stöckli</t>
  </si>
  <si>
    <t>Zeichner ZFA/ZFI</t>
  </si>
  <si>
    <t>Bautechnik I</t>
  </si>
  <si>
    <t>Bautechnik II</t>
  </si>
  <si>
    <t>Dagmersellen</t>
  </si>
  <si>
    <t>FBL Zeichner ZFA/ZFI</t>
  </si>
  <si>
    <t>Melanie</t>
  </si>
  <si>
    <t>Siegrist</t>
  </si>
  <si>
    <t>Alexander</t>
  </si>
  <si>
    <t>Karte Lehrperson</t>
  </si>
  <si>
    <t>Lübke</t>
  </si>
  <si>
    <t>Ronald</t>
  </si>
  <si>
    <t>Stocker</t>
  </si>
  <si>
    <t>m / w</t>
  </si>
  <si>
    <t>Gebäudetechnik</t>
  </si>
  <si>
    <t>FBL Gebäudetechnik</t>
  </si>
  <si>
    <t>Personal &amp; Finanzen</t>
  </si>
  <si>
    <t>Henseler</t>
  </si>
  <si>
    <t>Philipp</t>
  </si>
  <si>
    <t>Bautechnik</t>
  </si>
  <si>
    <t>Fleischlin</t>
  </si>
  <si>
    <t>Vanessa</t>
  </si>
  <si>
    <t>Lernende Sekretariat</t>
  </si>
  <si>
    <t>Liem</t>
  </si>
  <si>
    <t>Mirjam</t>
  </si>
  <si>
    <t>Berufsmaturitätsschule</t>
  </si>
  <si>
    <t>Berufsmaturitätsschule / Zeichner ZFA/ZFI</t>
  </si>
  <si>
    <t>Wülser</t>
  </si>
  <si>
    <t>Sybille</t>
  </si>
  <si>
    <t>Monat2</t>
  </si>
  <si>
    <t>Erika</t>
  </si>
  <si>
    <t>RFLU</t>
  </si>
  <si>
    <t>Leiter Facility Management</t>
  </si>
  <si>
    <t>Sport Dagmersellen</t>
  </si>
  <si>
    <t>Prisca</t>
  </si>
  <si>
    <t>Michelle</t>
  </si>
  <si>
    <t>Niederhauser</t>
  </si>
  <si>
    <t>Tanner</t>
  </si>
  <si>
    <t>Waser</t>
  </si>
  <si>
    <t>Sekretariat</t>
  </si>
  <si>
    <t>Kirby</t>
  </si>
  <si>
    <t>Anne</t>
  </si>
  <si>
    <t>Marti</t>
  </si>
  <si>
    <t>Evelyn</t>
  </si>
  <si>
    <t>Filipovic</t>
  </si>
  <si>
    <t>Denis</t>
  </si>
  <si>
    <t>Lernender Sekretariat</t>
  </si>
  <si>
    <t>Bolfing</t>
  </si>
  <si>
    <t>Schwendener</t>
  </si>
  <si>
    <t>Zemp</t>
  </si>
  <si>
    <t>Nathalie</t>
  </si>
  <si>
    <t>Maler</t>
  </si>
  <si>
    <t>Oberegger</t>
  </si>
  <si>
    <t>Prorektor</t>
  </si>
  <si>
    <t>Facility Management</t>
  </si>
  <si>
    <t>Lernender Facility Management</t>
  </si>
  <si>
    <t>Würth</t>
  </si>
  <si>
    <t>Milena</t>
  </si>
  <si>
    <t>Heiniger</t>
  </si>
  <si>
    <t>Jud</t>
  </si>
  <si>
    <t>Sarah</t>
  </si>
  <si>
    <t>Mäder</t>
  </si>
  <si>
    <t>Teresa</t>
  </si>
  <si>
    <t>Wessner</t>
  </si>
  <si>
    <t>Patricia</t>
  </si>
  <si>
    <t>Graber</t>
  </si>
  <si>
    <t>Livia</t>
  </si>
  <si>
    <t>Burri</t>
  </si>
  <si>
    <t>Fabienne</t>
  </si>
  <si>
    <t>Philippe</t>
  </si>
  <si>
    <t>Baumann</t>
  </si>
  <si>
    <t>Janine</t>
  </si>
  <si>
    <t>Kündig</t>
  </si>
  <si>
    <t>Binz</t>
  </si>
  <si>
    <t>Tobias</t>
  </si>
  <si>
    <t>Roth</t>
  </si>
  <si>
    <t>Ottiger</t>
  </si>
  <si>
    <t>Simon</t>
  </si>
  <si>
    <t>MMEI</t>
  </si>
  <si>
    <t>YBRE</t>
  </si>
  <si>
    <t>Andy</t>
  </si>
  <si>
    <t>Toni</t>
  </si>
  <si>
    <t>Elektrotechnik Block</t>
  </si>
  <si>
    <t>Margegaj</t>
  </si>
  <si>
    <t>Robertina</t>
  </si>
  <si>
    <t>Studer</t>
  </si>
  <si>
    <t>Ulrich</t>
  </si>
  <si>
    <t>Stevanin</t>
  </si>
  <si>
    <t>Sergio</t>
  </si>
  <si>
    <t>Lehrperson</t>
  </si>
  <si>
    <t>Mares</t>
  </si>
  <si>
    <t>Casanova</t>
  </si>
  <si>
    <t>Ladina</t>
  </si>
  <si>
    <t>BMS Vorkurs / Visuelle Gestaltung</t>
  </si>
  <si>
    <t>Bahnhof / Heimbach</t>
  </si>
  <si>
    <t>Geburtstage 2017 / 2. Semester SJ 16/17</t>
  </si>
  <si>
    <t>Wyser</t>
  </si>
  <si>
    <t>Dominik</t>
  </si>
  <si>
    <t>Kunz</t>
  </si>
  <si>
    <t>Koch</t>
  </si>
  <si>
    <t>FBL Allgemeinbildung</t>
  </si>
  <si>
    <t>FBL Zimmerleute</t>
  </si>
  <si>
    <t>FBL Bautechnik I</t>
  </si>
  <si>
    <t>FBL Sport</t>
  </si>
  <si>
    <t>Noah</t>
  </si>
  <si>
    <t>Gastronomie / Visuelle Gestaltung</t>
  </si>
  <si>
    <t>IT Support</t>
  </si>
  <si>
    <t>Fahrzeugbau und Strassentransport</t>
  </si>
  <si>
    <t>BM</t>
  </si>
  <si>
    <t>Lernender-Sekretariat</t>
  </si>
  <si>
    <t>Manuel</t>
  </si>
  <si>
    <t>Sandra</t>
  </si>
  <si>
    <t>Sonja</t>
  </si>
  <si>
    <t>Geburtstage Schuljahr 19/20</t>
  </si>
  <si>
    <t>Sursee</t>
  </si>
  <si>
    <t>Luzern</t>
  </si>
  <si>
    <t>FBL Sport Luzern</t>
  </si>
  <si>
    <t>Hitzkirch</t>
  </si>
  <si>
    <t>Willisau</t>
  </si>
  <si>
    <t>Sursee, Willisau</t>
  </si>
  <si>
    <t>Sport Willisau</t>
  </si>
  <si>
    <t>Tomaschett</t>
  </si>
  <si>
    <t>Locher</t>
  </si>
  <si>
    <t>Holzinger</t>
  </si>
  <si>
    <t>Darms</t>
  </si>
  <si>
    <t>Widmer</t>
  </si>
  <si>
    <t>Baselgia</t>
  </si>
  <si>
    <t>Clalüna</t>
  </si>
  <si>
    <t>Stiffler</t>
  </si>
  <si>
    <t>Steck</t>
  </si>
  <si>
    <t>Casutt</t>
  </si>
  <si>
    <t>Gartmann</t>
  </si>
  <si>
    <t>Troncana</t>
  </si>
  <si>
    <t>Mani</t>
  </si>
  <si>
    <t>Florin</t>
  </si>
  <si>
    <t>Lorez</t>
  </si>
  <si>
    <t>Märchy</t>
  </si>
  <si>
    <t>Hitz</t>
  </si>
  <si>
    <t>Cahenzli</t>
  </si>
  <si>
    <t>Grass</t>
  </si>
  <si>
    <t>Vetsch</t>
  </si>
  <si>
    <t>Albertin</t>
  </si>
  <si>
    <t>Blumenthal</t>
  </si>
  <si>
    <t>Buchli</t>
  </si>
  <si>
    <t>Geisseler</t>
  </si>
  <si>
    <t>Atanes</t>
  </si>
  <si>
    <t>Papa</t>
  </si>
  <si>
    <t>Caduff</t>
  </si>
  <si>
    <t>Monigatti</t>
  </si>
  <si>
    <t>Salis</t>
  </si>
  <si>
    <t>Heiz</t>
  </si>
  <si>
    <t>Aebli</t>
  </si>
  <si>
    <t>Wieland</t>
  </si>
  <si>
    <t>Caviezel</t>
  </si>
  <si>
    <t>Steiger</t>
  </si>
  <si>
    <t>Deplazes</t>
  </si>
  <si>
    <t>Niederer</t>
  </si>
  <si>
    <t>Nay</t>
  </si>
  <si>
    <t>Berther</t>
  </si>
  <si>
    <t>Dudli</t>
  </si>
  <si>
    <t>Bleiker</t>
  </si>
  <si>
    <t>Schutz</t>
  </si>
  <si>
    <t>Cavegn</t>
  </si>
  <si>
    <t>Epp</t>
  </si>
  <si>
    <t>Danuser</t>
  </si>
  <si>
    <t>Jeker</t>
  </si>
  <si>
    <t>Caluori</t>
  </si>
  <si>
    <t>Niggli</t>
  </si>
  <si>
    <t>Engler</t>
  </si>
  <si>
    <t>Giacomelli</t>
  </si>
  <si>
    <t>Peyer</t>
  </si>
  <si>
    <t>Crameri</t>
  </si>
  <si>
    <t>Joos</t>
  </si>
  <si>
    <t>Gunzinger</t>
  </si>
  <si>
    <t>Jenny</t>
  </si>
  <si>
    <t>Kasper</t>
  </si>
  <si>
    <t>Kuoni</t>
  </si>
  <si>
    <t>Jaag</t>
  </si>
  <si>
    <t>Pfäffli</t>
  </si>
  <si>
    <t>Lamprecht</t>
  </si>
  <si>
    <t>Dosch</t>
  </si>
  <si>
    <t>Weidmann</t>
  </si>
  <si>
    <t>Schneider</t>
  </si>
  <si>
    <t>Rosa</t>
  </si>
  <si>
    <t>Dermont</t>
  </si>
  <si>
    <t>Zanetti</t>
  </si>
  <si>
    <t>Bondolfi</t>
  </si>
  <si>
    <t>Della</t>
  </si>
  <si>
    <t>Foffa</t>
  </si>
  <si>
    <t>Davaz</t>
  </si>
  <si>
    <t>Thöny</t>
  </si>
  <si>
    <t>Perl</t>
  </si>
  <si>
    <t>Kollegger</t>
  </si>
  <si>
    <t>Fasani</t>
  </si>
  <si>
    <t>Pfenninger</t>
  </si>
  <si>
    <t>Kunfermann</t>
  </si>
  <si>
    <t>Hug</t>
  </si>
  <si>
    <t>Paterlini</t>
  </si>
  <si>
    <t>Toutsch</t>
  </si>
  <si>
    <t>Pult</t>
  </si>
  <si>
    <t>Waidacher</t>
  </si>
  <si>
    <t>Kappeler</t>
  </si>
  <si>
    <t>Degonda</t>
  </si>
  <si>
    <t>von</t>
  </si>
  <si>
    <t>Hardegger</t>
  </si>
  <si>
    <t>Sax</t>
  </si>
  <si>
    <t>Burkhardt</t>
  </si>
  <si>
    <t>Campell</t>
  </si>
  <si>
    <t>Casty</t>
  </si>
  <si>
    <t>Claus</t>
  </si>
  <si>
    <t>Pedrini</t>
  </si>
  <si>
    <t>Alig</t>
  </si>
  <si>
    <t>Vonwil</t>
  </si>
  <si>
    <t>Nufer</t>
  </si>
  <si>
    <t>Kamm</t>
  </si>
  <si>
    <t>Brand</t>
  </si>
  <si>
    <t>Charlotte</t>
  </si>
  <si>
    <t>Ursula</t>
  </si>
  <si>
    <t>Johann</t>
  </si>
  <si>
    <t>Pierre</t>
  </si>
  <si>
    <t>Hervé</t>
  </si>
  <si>
    <t>Alessandro</t>
  </si>
  <si>
    <t>Norbert</t>
  </si>
  <si>
    <t>Giorgio</t>
  </si>
  <si>
    <t>Gérard</t>
  </si>
  <si>
    <t>Federico</t>
  </si>
  <si>
    <t>Theo</t>
  </si>
  <si>
    <t>Isabel</t>
  </si>
  <si>
    <t>Simone</t>
  </si>
  <si>
    <t>Martina</t>
  </si>
  <si>
    <t>Ulrike</t>
  </si>
  <si>
    <t>Pau</t>
  </si>
  <si>
    <t>Heinrich</t>
  </si>
  <si>
    <t>Gilles</t>
  </si>
  <si>
    <t>Johannes</t>
  </si>
  <si>
    <t xml:space="preserve">Martin </t>
  </si>
  <si>
    <t>Cornelia</t>
  </si>
  <si>
    <t>Erik</t>
  </si>
  <si>
    <t>Jürgen</t>
  </si>
  <si>
    <t>Jan</t>
  </si>
  <si>
    <t>Jesko</t>
  </si>
  <si>
    <t>Tom</t>
  </si>
  <si>
    <t>Aick</t>
  </si>
  <si>
    <t>Oliver</t>
  </si>
  <si>
    <t>Dominik Ivo</t>
  </si>
  <si>
    <t>Renate</t>
  </si>
  <si>
    <t>Robert</t>
  </si>
  <si>
    <t>Linus</t>
  </si>
  <si>
    <t>Lukas</t>
  </si>
  <si>
    <t>Paul</t>
  </si>
  <si>
    <t>Steven</t>
  </si>
  <si>
    <t>Christof</t>
  </si>
  <si>
    <t>Uwe</t>
  </si>
  <si>
    <t>Sani</t>
  </si>
  <si>
    <t>Rainer</t>
  </si>
  <si>
    <t>Gabriella</t>
  </si>
  <si>
    <t>Walter</t>
  </si>
  <si>
    <t>Katrin</t>
  </si>
  <si>
    <t>Zahir</t>
  </si>
  <si>
    <t xml:space="preserve">Daniel </t>
  </si>
  <si>
    <t>Valentin</t>
  </si>
  <si>
    <t>Joël</t>
  </si>
  <si>
    <t>Nina</t>
  </si>
  <si>
    <t>Nadine</t>
  </si>
  <si>
    <t>Robin</t>
  </si>
  <si>
    <t>Annina</t>
  </si>
  <si>
    <t>Una</t>
  </si>
  <si>
    <t>Thierry</t>
  </si>
  <si>
    <t>Catarina</t>
  </si>
  <si>
    <t>Annik</t>
  </si>
  <si>
    <t>Sofia</t>
  </si>
  <si>
    <t>Leon</t>
  </si>
  <si>
    <t>Lisa</t>
  </si>
  <si>
    <t>Silvan</t>
  </si>
  <si>
    <t>Deborah</t>
  </si>
  <si>
    <t>Luca</t>
  </si>
  <si>
    <t>Jessica</t>
  </si>
  <si>
    <t>Maja</t>
  </si>
  <si>
    <t>Lars</t>
  </si>
  <si>
    <t>Noël</t>
  </si>
  <si>
    <t>Ben</t>
  </si>
  <si>
    <t>Leandra</t>
  </si>
  <si>
    <t>Rahel</t>
  </si>
  <si>
    <t>Miles</t>
  </si>
  <si>
    <t>Alena</t>
  </si>
  <si>
    <t>Ylva</t>
  </si>
  <si>
    <t>David</t>
  </si>
  <si>
    <t>Enzo</t>
  </si>
  <si>
    <t>Nils</t>
  </si>
  <si>
    <t>Riina</t>
  </si>
  <si>
    <t>Moira</t>
  </si>
  <si>
    <t>Lya</t>
  </si>
  <si>
    <t>Tim</t>
  </si>
  <si>
    <t>Jerome</t>
  </si>
  <si>
    <t>Lia</t>
  </si>
  <si>
    <t>Isabella</t>
  </si>
  <si>
    <t>Alessio</t>
  </si>
  <si>
    <t>Sarina</t>
  </si>
  <si>
    <t>Niklaas</t>
  </si>
  <si>
    <t>Marius</t>
  </si>
  <si>
    <t>Annouk</t>
  </si>
  <si>
    <t>Celine</t>
  </si>
  <si>
    <t>Dorine</t>
  </si>
  <si>
    <t>Kim</t>
  </si>
  <si>
    <t>Vera</t>
  </si>
  <si>
    <t>Janis</t>
  </si>
  <si>
    <t>Nicole</t>
  </si>
  <si>
    <t>Noe</t>
  </si>
  <si>
    <t>Sophie</t>
  </si>
  <si>
    <t>Delia</t>
  </si>
  <si>
    <t>Mischa</t>
  </si>
  <si>
    <t>Mara</t>
  </si>
  <si>
    <t>Samira</t>
  </si>
  <si>
    <t>Iwan</t>
  </si>
  <si>
    <t>Lynn</t>
  </si>
  <si>
    <t>Alissa</t>
  </si>
  <si>
    <t>Joana</t>
  </si>
  <si>
    <t>Alia</t>
  </si>
  <si>
    <t>Joel</t>
  </si>
  <si>
    <t>Debora</t>
  </si>
  <si>
    <t>Laura</t>
  </si>
  <si>
    <t>Juliana</t>
  </si>
  <si>
    <t>Jana</t>
  </si>
  <si>
    <t>Ines</t>
  </si>
  <si>
    <t>Nicolas</t>
  </si>
  <si>
    <t>Anja</t>
  </si>
  <si>
    <t>Dennis</t>
  </si>
  <si>
    <t>Elio</t>
  </si>
  <si>
    <t>Sabrina</t>
  </si>
  <si>
    <t>Lorenzo</t>
  </si>
  <si>
    <t>Alina</t>
  </si>
  <si>
    <t>Till</t>
  </si>
  <si>
    <t>Alexsandra</t>
  </si>
  <si>
    <t>Tessa</t>
  </si>
  <si>
    <t>Sophia</t>
  </si>
  <si>
    <t>Ueli</t>
  </si>
  <si>
    <t>Cédric</t>
  </si>
  <si>
    <t>Naila</t>
  </si>
  <si>
    <t>Noelia</t>
  </si>
  <si>
    <t>Colin</t>
  </si>
  <si>
    <t>Damian</t>
  </si>
  <si>
    <t>Aurelia</t>
  </si>
  <si>
    <t>Angelina</t>
  </si>
  <si>
    <t>Sebastian</t>
  </si>
  <si>
    <t>Svenja</t>
  </si>
  <si>
    <t>Céline</t>
  </si>
  <si>
    <t>Luna</t>
  </si>
  <si>
    <t xml:space="preserve"> </t>
  </si>
  <si>
    <t>Geburtstagskarten</t>
  </si>
  <si>
    <t>Carla</t>
  </si>
  <si>
    <t>Lucas</t>
  </si>
  <si>
    <t>Liliya</t>
  </si>
  <si>
    <t>Silvia</t>
  </si>
  <si>
    <t>Hazel</t>
  </si>
  <si>
    <t>Amanda</t>
  </si>
  <si>
    <t>Doris</t>
  </si>
  <si>
    <t>Katja</t>
  </si>
  <si>
    <t>Michel</t>
  </si>
  <si>
    <t>Daria</t>
  </si>
  <si>
    <t>Anna</t>
  </si>
  <si>
    <t>Kerim</t>
  </si>
  <si>
    <t>Veronica</t>
  </si>
  <si>
    <t>Alessia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</si>
</sst>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indexed="8"/>
      <name val="Arial"/>
    </font>
    <font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2"/>
      <color indexed="8"/>
      <name val="Arial Black"/>
      <family val="2"/>
    </font>
    <font>
      <b/>
      <i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1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7" fillId="0" borderId="0"/>
  </cellStyleXfs>
  <cellXfs count="129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4" fontId="1" fillId="0" borderId="0" xfId="0" applyNumberFormat="1" applyFont="1" applyFill="1" applyBorder="1" applyAlignment="1">
      <alignment horizontal="left" vertical="center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Fill="1" applyAlignment="1">
      <alignment horizontal="left" vertical="center"/>
    </xf>
    <xf numFmtId="14" fontId="1" fillId="0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1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/>
    <xf numFmtId="1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 vertical="center"/>
    </xf>
    <xf numFmtId="14" fontId="3" fillId="4" borderId="0" xfId="0" applyNumberFormat="1" applyFont="1" applyFill="1" applyBorder="1" applyAlignment="1">
      <alignment horizontal="left" vertical="center"/>
    </xf>
    <xf numFmtId="0" fontId="5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4" borderId="0" xfId="0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 vertical="center"/>
    </xf>
    <xf numFmtId="14" fontId="6" fillId="4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4" fontId="13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4" fontId="13" fillId="0" borderId="0" xfId="0" applyNumberFormat="1" applyFont="1" applyFill="1" applyAlignment="1">
      <alignment horizontal="left" vertical="center"/>
    </xf>
    <xf numFmtId="0" fontId="13" fillId="3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14" fontId="19" fillId="0" borderId="0" xfId="0" applyNumberFormat="1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14" fontId="19" fillId="0" borderId="0" xfId="0" applyNumberFormat="1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20" fillId="0" borderId="0" xfId="0" applyFont="1"/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14" fontId="20" fillId="0" borderId="2" xfId="0" applyNumberFormat="1" applyFont="1" applyBorder="1"/>
    <xf numFmtId="0" fontId="20" fillId="0" borderId="2" xfId="0" applyFont="1" applyBorder="1" applyAlignment="1">
      <alignment horizontal="left"/>
    </xf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14" fontId="20" fillId="0" borderId="0" xfId="0" applyNumberFormat="1" applyFont="1" applyBorder="1"/>
    <xf numFmtId="0" fontId="20" fillId="0" borderId="0" xfId="0" applyFont="1" applyBorder="1" applyAlignment="1">
      <alignment horizontal="left"/>
    </xf>
    <xf numFmtId="0" fontId="21" fillId="4" borderId="0" xfId="0" applyFont="1" applyFill="1" applyBorder="1" applyAlignment="1">
      <alignment horizontal="left" vertical="center"/>
    </xf>
    <xf numFmtId="0" fontId="21" fillId="4" borderId="0" xfId="0" applyFont="1" applyFill="1" applyBorder="1" applyAlignment="1">
      <alignment horizontal="center" vertical="center"/>
    </xf>
    <xf numFmtId="14" fontId="21" fillId="4" borderId="0" xfId="0" applyNumberFormat="1" applyFont="1" applyFill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14" fontId="20" fillId="0" borderId="0" xfId="0" applyNumberFormat="1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14" fontId="20" fillId="0" borderId="0" xfId="0" applyNumberFormat="1" applyFont="1"/>
    <xf numFmtId="0" fontId="21" fillId="0" borderId="0" xfId="0" applyFont="1"/>
    <xf numFmtId="0" fontId="21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14" fontId="20" fillId="0" borderId="0" xfId="0" applyNumberFormat="1" applyFont="1" applyFill="1" applyAlignment="1">
      <alignment horizontal="left" vertical="center"/>
    </xf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left" vertical="center"/>
    </xf>
    <xf numFmtId="14" fontId="24" fillId="4" borderId="0" xfId="0" applyNumberFormat="1" applyFont="1" applyFill="1" applyBorder="1" applyAlignment="1">
      <alignment horizontal="left" vertical="center"/>
    </xf>
    <xf numFmtId="14" fontId="20" fillId="0" borderId="0" xfId="0" applyNumberFormat="1" applyFont="1" applyAlignment="1">
      <alignment horizontal="left"/>
    </xf>
    <xf numFmtId="0" fontId="20" fillId="5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4" fontId="20" fillId="0" borderId="1" xfId="0" applyNumberFormat="1" applyFont="1" applyBorder="1"/>
    <xf numFmtId="0" fontId="20" fillId="0" borderId="1" xfId="0" applyFont="1" applyBorder="1" applyAlignment="1">
      <alignment horizontal="left"/>
    </xf>
    <xf numFmtId="0" fontId="20" fillId="0" borderId="0" xfId="0" applyFont="1" applyAlignment="1">
      <alignment horizontal="left"/>
    </xf>
  </cellXfs>
  <cellStyles count="7">
    <cellStyle name="Excel Built-in Normal" xfId="6" xr:uid="{9C190A1B-961A-4A58-B57F-84936DCA1F33}"/>
    <cellStyle name="Standard" xfId="0" builtinId="0"/>
    <cellStyle name="Standard 2" xfId="1" xr:uid="{00000000-0005-0000-0000-000001000000}"/>
    <cellStyle name="Standard 2 2" xfId="4" xr:uid="{00000000-0005-0000-0000-000002000000}"/>
    <cellStyle name="Standard 2 3" xfId="5" xr:uid="{00000000-0005-0000-0000-000003000000}"/>
    <cellStyle name="Standard 3" xfId="3" xr:uid="{00000000-0005-0000-0000-000004000000}"/>
    <cellStyle name="Standard 4" xfId="2" xr:uid="{00000000-0005-0000-0000-000005000000}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indexed="8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indexed="8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indexed="8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indexed="8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indexed="8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Arial"/>
        <scheme val="none"/>
      </font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indexed="8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indexed="8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indexed="8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indexed="8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indexed="8"/>
        <name val="Arial"/>
        <scheme val="none"/>
      </font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indexed="8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Arial"/>
        <scheme val="none"/>
      </font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1323" displayName="Tabelle1323" ref="A4:N181" totalsRowShown="0" headerRowDxfId="63" dataDxfId="62">
  <autoFilter ref="A4:N181" xr:uid="{00000000-0009-0000-0100-000002000000}"/>
  <sortState xmlns:xlrd2="http://schemas.microsoft.com/office/spreadsheetml/2017/richdata2" ref="A5:N277">
    <sortCondition ref="C5:C277"/>
    <sortCondition ref="B5:B277"/>
    <sortCondition ref="G5:G277"/>
  </sortState>
  <tableColumns count="14">
    <tableColumn id="1" xr3:uid="{00000000-0010-0000-0000-000001000000}" name="Monat" dataDxfId="61"/>
    <tableColumn id="8" xr3:uid="{00000000-0010-0000-0000-000008000000}" name="Tag" dataDxfId="60">
      <calculatedColumnFormula>DAY(K5)</calculatedColumnFormula>
    </tableColumn>
    <tableColumn id="9" xr3:uid="{00000000-0010-0000-0000-000009000000}" name="Monat2" dataDxfId="59">
      <calculatedColumnFormula>MONTH(K5)</calculatedColumnFormula>
    </tableColumn>
    <tableColumn id="10" xr3:uid="{00000000-0010-0000-0000-00000A000000}" name="Jahr" dataDxfId="58">
      <calculatedColumnFormula>YEAR(K5)</calculatedColumnFormula>
    </tableColumn>
    <tableColumn id="11" xr3:uid="{00000000-0010-0000-0000-00000B000000}" name="Alter" dataDxfId="57">
      <calculatedColumnFormula>2016-D5</calculatedColumnFormula>
    </tableColumn>
    <tableColumn id="2" xr3:uid="{00000000-0010-0000-0000-000002000000}" name="m / w" dataDxfId="56"/>
    <tableColumn id="3" xr3:uid="{00000000-0010-0000-0000-000003000000}" name="Name" dataDxfId="55"/>
    <tableColumn id="4" xr3:uid="{00000000-0010-0000-0000-000004000000}" name="Vorname" dataDxfId="54"/>
    <tableColumn id="5" xr3:uid="{00000000-0010-0000-0000-000005000000}" name="Standort" dataDxfId="53"/>
    <tableColumn id="6" xr3:uid="{00000000-0010-0000-0000-000006000000}" name="Fachbachereich" dataDxfId="52"/>
    <tableColumn id="7" xr3:uid="{00000000-0010-0000-0000-000007000000}" name="Geb. Datum" dataDxfId="51"/>
    <tableColumn id="14" xr3:uid="{00000000-0010-0000-0000-00000E000000}" name="VG" dataDxfId="50"/>
    <tableColumn id="15" xr3:uid="{00000000-0010-0000-0000-00000F000000}" name="Geschenk" dataDxfId="49"/>
    <tableColumn id="16" xr3:uid="{00000000-0010-0000-0000-000010000000}" name="Karte" dataDxfId="4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le13234" displayName="Tabelle13234" ref="A1:M18" totalsRowShown="0" headerRowDxfId="47" dataDxfId="46">
  <autoFilter ref="A1:M18" xr:uid="{00000000-0009-0000-0100-000003000000}"/>
  <sortState xmlns:xlrd2="http://schemas.microsoft.com/office/spreadsheetml/2017/richdata2" ref="A5:N277">
    <sortCondition ref="B5:B277"/>
    <sortCondition ref="A5:A277"/>
    <sortCondition ref="F5:F277"/>
  </sortState>
  <tableColumns count="13">
    <tableColumn id="8" xr3:uid="{00000000-0010-0000-0100-000008000000}" name="Tag" dataDxfId="45">
      <calculatedColumnFormula>DAY(J2)</calculatedColumnFormula>
    </tableColumn>
    <tableColumn id="9" xr3:uid="{00000000-0010-0000-0100-000009000000}" name="Monat2" dataDxfId="44">
      <calculatedColumnFormula>MONTH(J2)</calculatedColumnFormula>
    </tableColumn>
    <tableColumn id="10" xr3:uid="{00000000-0010-0000-0100-00000A000000}" name="Jahr" dataDxfId="43">
      <calculatedColumnFormula>YEAR(J2)</calculatedColumnFormula>
    </tableColumn>
    <tableColumn id="11" xr3:uid="{00000000-0010-0000-0100-00000B000000}" name="Alter" dataDxfId="42">
      <calculatedColumnFormula>2016-C2</calculatedColumnFormula>
    </tableColumn>
    <tableColumn id="2" xr3:uid="{00000000-0010-0000-0100-000002000000}" name="m / w" dataDxfId="41"/>
    <tableColumn id="3" xr3:uid="{00000000-0010-0000-0100-000003000000}" name="Name" dataDxfId="40"/>
    <tableColumn id="4" xr3:uid="{00000000-0010-0000-0100-000004000000}" name="Vorname" dataDxfId="39"/>
    <tableColumn id="5" xr3:uid="{00000000-0010-0000-0100-000005000000}" name="Standort" dataDxfId="38"/>
    <tableColumn id="6" xr3:uid="{00000000-0010-0000-0100-000006000000}" name="Fachbachereich" dataDxfId="37"/>
    <tableColumn id="7" xr3:uid="{00000000-0010-0000-0100-000007000000}" name="Geb. Datum" dataDxfId="36"/>
    <tableColumn id="14" xr3:uid="{00000000-0010-0000-0100-00000E000000}" name="VG" dataDxfId="35"/>
    <tableColumn id="15" xr3:uid="{00000000-0010-0000-0100-00000F000000}" name="Geschenk" dataDxfId="34"/>
    <tableColumn id="16" xr3:uid="{00000000-0010-0000-0100-000010000000}" name="Karte" dataDxfId="3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le13232" displayName="Tabelle13232" ref="A4:K276" totalsRowShown="0" headerRowDxfId="12" dataDxfId="11">
  <autoFilter ref="A4:K276" xr:uid="{00000000-0009-0000-0100-000001000000}"/>
  <tableColumns count="11">
    <tableColumn id="1" xr3:uid="{00000000-0010-0000-0200-000001000000}" name="Monat" dataDxfId="10"/>
    <tableColumn id="8" xr3:uid="{00000000-0010-0000-0200-000008000000}" name="Tag" dataDxfId="9">
      <calculatedColumnFormula>DAY(K5)</calculatedColumnFormula>
    </tableColumn>
    <tableColumn id="9" xr3:uid="{00000000-0010-0000-0200-000009000000}" name="Monat2" dataDxfId="8">
      <calculatedColumnFormula>MONTH(K5)</calculatedColumnFormula>
    </tableColumn>
    <tableColumn id="10" xr3:uid="{00000000-0010-0000-0200-00000A000000}" name="Jahr" dataDxfId="7">
      <calculatedColumnFormula>YEAR(K5)</calculatedColumnFormula>
    </tableColumn>
    <tableColumn id="11" xr3:uid="{00000000-0010-0000-0200-00000B000000}" name="Alter" dataDxfId="6">
      <calculatedColumnFormula>2018-D5</calculatedColumnFormula>
    </tableColumn>
    <tableColumn id="2" xr3:uid="{00000000-0010-0000-0200-000002000000}" name="m / w" dataDxfId="5"/>
    <tableColumn id="3" xr3:uid="{00000000-0010-0000-0200-000003000000}" name="Name" dataDxfId="4"/>
    <tableColumn id="4" xr3:uid="{00000000-0010-0000-0200-000004000000}" name="Vorname" dataDxfId="3"/>
    <tableColumn id="5" xr3:uid="{00000000-0010-0000-0200-000005000000}" name="Standort" dataDxfId="2"/>
    <tableColumn id="6" xr3:uid="{00000000-0010-0000-0200-000006000000}" name="Fachbachereich" dataDxfId="1"/>
    <tableColumn id="7" xr3:uid="{00000000-0010-0000-0200-000007000000}" name="Geb. Datum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4"/>
  <sheetViews>
    <sheetView zoomScaleNormal="179" zoomScaleSheetLayoutView="155" workbookViewId="0">
      <pane ySplit="4" topLeftCell="A83" activePane="bottomLeft" state="frozen"/>
      <selection pane="bottomLeft" activeCell="S100" sqref="S100:S101"/>
    </sheetView>
  </sheetViews>
  <sheetFormatPr baseColWidth="10" defaultColWidth="11.42578125" defaultRowHeight="11.25" x14ac:dyDescent="0.2"/>
  <cols>
    <col min="1" max="1" width="9" style="1" customWidth="1"/>
    <col min="2" max="2" width="4.140625" style="1" customWidth="1"/>
    <col min="3" max="3" width="5" style="1" customWidth="1"/>
    <col min="4" max="4" width="4.7109375" style="1" customWidth="1"/>
    <col min="5" max="5" width="4.42578125" style="1" customWidth="1"/>
    <col min="6" max="6" width="4.85546875" style="3" customWidth="1"/>
    <col min="7" max="7" width="14.85546875" style="1" customWidth="1"/>
    <col min="8" max="8" width="10.28515625" style="1" bestFit="1" customWidth="1"/>
    <col min="9" max="9" width="17.5703125" style="2" customWidth="1"/>
    <col min="10" max="10" width="28.140625" style="1" customWidth="1"/>
    <col min="11" max="11" width="10.5703125" style="1" customWidth="1"/>
    <col min="12" max="12" width="8.28515625" style="1" customWidth="1"/>
    <col min="13" max="13" width="9.28515625" style="1" customWidth="1"/>
    <col min="14" max="14" width="9.140625" style="3" customWidth="1"/>
    <col min="15" max="16384" width="11.42578125" style="1"/>
  </cols>
  <sheetData>
    <row r="1" spans="1:14" x14ac:dyDescent="0.2">
      <c r="A1" s="25"/>
      <c r="B1" s="25"/>
      <c r="C1" s="25"/>
      <c r="D1" s="25"/>
      <c r="E1" s="25"/>
      <c r="F1" s="27"/>
      <c r="G1" s="25"/>
      <c r="H1" s="25"/>
      <c r="I1" s="26"/>
      <c r="J1" s="25"/>
      <c r="K1" s="25"/>
      <c r="L1" s="25"/>
      <c r="M1" s="25"/>
      <c r="N1" s="27"/>
    </row>
    <row r="2" spans="1:14" ht="19.5" x14ac:dyDescent="0.4">
      <c r="A2" s="31" t="s">
        <v>358</v>
      </c>
      <c r="B2" s="28"/>
      <c r="C2" s="28"/>
      <c r="D2" s="28"/>
      <c r="E2" s="28"/>
      <c r="F2" s="30"/>
      <c r="G2" s="28"/>
      <c r="H2" s="28"/>
      <c r="I2" s="29"/>
      <c r="J2" s="28"/>
      <c r="K2" s="28"/>
      <c r="L2" s="28"/>
      <c r="M2" s="28"/>
      <c r="N2" s="30"/>
    </row>
    <row r="3" spans="1:14" ht="6.75" customHeight="1" x14ac:dyDescent="0.2">
      <c r="A3" s="28"/>
      <c r="B3" s="28"/>
      <c r="C3" s="28"/>
      <c r="D3" s="28"/>
      <c r="E3" s="28"/>
      <c r="F3" s="30"/>
      <c r="G3" s="28"/>
      <c r="H3" s="28"/>
      <c r="I3" s="29"/>
      <c r="J3" s="28"/>
      <c r="K3" s="28"/>
      <c r="L3" s="28"/>
      <c r="M3" s="28"/>
      <c r="N3" s="30"/>
    </row>
    <row r="4" spans="1:14" x14ac:dyDescent="0.2">
      <c r="A4" s="45" t="s">
        <v>0</v>
      </c>
      <c r="B4" s="45" t="s">
        <v>200</v>
      </c>
      <c r="C4" s="45" t="s">
        <v>292</v>
      </c>
      <c r="D4" s="45" t="s">
        <v>201</v>
      </c>
      <c r="E4" s="45" t="s">
        <v>208</v>
      </c>
      <c r="F4" s="46" t="s">
        <v>276</v>
      </c>
      <c r="G4" s="45" t="s">
        <v>202</v>
      </c>
      <c r="H4" s="45" t="s">
        <v>203</v>
      </c>
      <c r="I4" s="47" t="s">
        <v>204</v>
      </c>
      <c r="J4" s="45" t="s">
        <v>232</v>
      </c>
      <c r="K4" s="45" t="s">
        <v>226</v>
      </c>
      <c r="L4" s="45" t="s">
        <v>205</v>
      </c>
      <c r="M4" s="45" t="s">
        <v>206</v>
      </c>
      <c r="N4" s="45" t="s">
        <v>207</v>
      </c>
    </row>
    <row r="5" spans="1:14" s="4" customFormat="1" x14ac:dyDescent="0.2">
      <c r="A5" s="32" t="s">
        <v>1</v>
      </c>
      <c r="B5" s="5">
        <f t="shared" ref="B5:B30" si="0">DAY(K5)</f>
        <v>1</v>
      </c>
      <c r="C5" s="5">
        <f t="shared" ref="C5:C30" si="1">MONTH(K5)</f>
        <v>1</v>
      </c>
      <c r="D5" s="5">
        <f t="shared" ref="D5:D30" si="2">YEAR(K5)</f>
        <v>1953</v>
      </c>
      <c r="E5" s="14">
        <f>2017-D5</f>
        <v>64</v>
      </c>
      <c r="F5" s="40" t="s">
        <v>222</v>
      </c>
      <c r="G5" s="6" t="s">
        <v>2</v>
      </c>
      <c r="H5" s="6" t="s">
        <v>3</v>
      </c>
      <c r="I5" s="6" t="s">
        <v>229</v>
      </c>
      <c r="J5" s="6" t="s">
        <v>216</v>
      </c>
      <c r="K5" s="7">
        <v>19360</v>
      </c>
      <c r="L5" s="6" t="s">
        <v>219</v>
      </c>
      <c r="M5" s="6"/>
      <c r="N5" s="8"/>
    </row>
    <row r="6" spans="1:14" s="4" customFormat="1" x14ac:dyDescent="0.2">
      <c r="A6" s="32"/>
      <c r="B6" s="5">
        <f t="shared" si="0"/>
        <v>1</v>
      </c>
      <c r="C6" s="5">
        <f t="shared" si="1"/>
        <v>1</v>
      </c>
      <c r="D6" s="5">
        <f t="shared" si="2"/>
        <v>1966</v>
      </c>
      <c r="E6" s="14">
        <f t="shared" ref="E6:E30" si="3">2017-D6</f>
        <v>51</v>
      </c>
      <c r="F6" s="8" t="s">
        <v>222</v>
      </c>
      <c r="G6" s="6" t="s">
        <v>4</v>
      </c>
      <c r="H6" s="6" t="s">
        <v>5</v>
      </c>
      <c r="I6" s="6" t="s">
        <v>228</v>
      </c>
      <c r="J6" s="6" t="s">
        <v>211</v>
      </c>
      <c r="K6" s="7">
        <v>24108</v>
      </c>
      <c r="L6" s="11" t="s">
        <v>294</v>
      </c>
      <c r="M6" s="6"/>
      <c r="N6" s="9"/>
    </row>
    <row r="7" spans="1:14" s="4" customFormat="1" x14ac:dyDescent="0.2">
      <c r="A7" s="61"/>
      <c r="B7" s="62">
        <f t="shared" si="0"/>
        <v>2</v>
      </c>
      <c r="C7" s="62">
        <f t="shared" si="1"/>
        <v>1</v>
      </c>
      <c r="D7" s="62">
        <f t="shared" si="2"/>
        <v>1998</v>
      </c>
      <c r="E7" s="14">
        <f t="shared" si="3"/>
        <v>19</v>
      </c>
      <c r="F7" s="66" t="s">
        <v>223</v>
      </c>
      <c r="G7" s="64" t="s">
        <v>307</v>
      </c>
      <c r="H7" s="64" t="s">
        <v>308</v>
      </c>
      <c r="I7" s="64" t="s">
        <v>228</v>
      </c>
      <c r="J7" s="64" t="s">
        <v>309</v>
      </c>
      <c r="K7" s="65">
        <v>35797</v>
      </c>
      <c r="L7" s="64" t="s">
        <v>224</v>
      </c>
      <c r="M7" s="64" t="s">
        <v>210</v>
      </c>
      <c r="N7" s="71"/>
    </row>
    <row r="8" spans="1:14" s="4" customFormat="1" x14ac:dyDescent="0.2">
      <c r="A8" s="58"/>
      <c r="B8" s="5">
        <f t="shared" si="0"/>
        <v>2</v>
      </c>
      <c r="C8" s="5">
        <f t="shared" si="1"/>
        <v>1</v>
      </c>
      <c r="D8" s="5">
        <f t="shared" si="2"/>
        <v>1990</v>
      </c>
      <c r="E8" s="14">
        <f t="shared" si="3"/>
        <v>27</v>
      </c>
      <c r="F8" s="57" t="s">
        <v>222</v>
      </c>
      <c r="G8" s="55" t="s">
        <v>286</v>
      </c>
      <c r="H8" s="55" t="s">
        <v>287</v>
      </c>
      <c r="I8" s="6" t="s">
        <v>228</v>
      </c>
      <c r="J8" s="55" t="s">
        <v>237</v>
      </c>
      <c r="K8" s="56">
        <v>32875</v>
      </c>
      <c r="L8" s="11" t="s">
        <v>342</v>
      </c>
      <c r="M8" s="55"/>
      <c r="N8" s="57"/>
    </row>
    <row r="9" spans="1:14" s="4" customFormat="1" x14ac:dyDescent="0.2">
      <c r="A9" s="32"/>
      <c r="B9" s="5">
        <f t="shared" si="0"/>
        <v>3</v>
      </c>
      <c r="C9" s="5">
        <f t="shared" si="1"/>
        <v>1</v>
      </c>
      <c r="D9" s="5">
        <f t="shared" si="2"/>
        <v>1954</v>
      </c>
      <c r="E9" s="14">
        <f t="shared" si="3"/>
        <v>63</v>
      </c>
      <c r="F9" s="8" t="s">
        <v>223</v>
      </c>
      <c r="G9" s="6" t="s">
        <v>6</v>
      </c>
      <c r="H9" s="6" t="s">
        <v>7</v>
      </c>
      <c r="I9" s="6" t="s">
        <v>228</v>
      </c>
      <c r="J9" s="55" t="s">
        <v>288</v>
      </c>
      <c r="K9" s="7">
        <v>19727</v>
      </c>
      <c r="L9" s="11" t="s">
        <v>342</v>
      </c>
      <c r="M9" s="6"/>
      <c r="N9" s="8"/>
    </row>
    <row r="10" spans="1:14" s="4" customFormat="1" x14ac:dyDescent="0.2">
      <c r="A10" s="32"/>
      <c r="B10" s="5">
        <f t="shared" si="0"/>
        <v>4</v>
      </c>
      <c r="C10" s="5">
        <f t="shared" si="1"/>
        <v>1</v>
      </c>
      <c r="D10" s="5">
        <f t="shared" si="2"/>
        <v>1960</v>
      </c>
      <c r="E10" s="14">
        <f t="shared" si="3"/>
        <v>57</v>
      </c>
      <c r="F10" s="8" t="s">
        <v>222</v>
      </c>
      <c r="G10" s="6" t="s">
        <v>8</v>
      </c>
      <c r="H10" s="6" t="s">
        <v>9</v>
      </c>
      <c r="I10" s="6" t="s">
        <v>231</v>
      </c>
      <c r="J10" s="6" t="s">
        <v>233</v>
      </c>
      <c r="K10" s="7">
        <v>21919</v>
      </c>
      <c r="L10" s="11" t="s">
        <v>235</v>
      </c>
      <c r="M10" s="6"/>
      <c r="N10" s="8"/>
    </row>
    <row r="11" spans="1:14" s="4" customFormat="1" x14ac:dyDescent="0.2">
      <c r="A11" s="61"/>
      <c r="B11" s="62">
        <f t="shared" si="0"/>
        <v>5</v>
      </c>
      <c r="C11" s="62">
        <f t="shared" si="1"/>
        <v>1</v>
      </c>
      <c r="D11" s="62">
        <f t="shared" si="2"/>
        <v>1978</v>
      </c>
      <c r="E11" s="14">
        <f t="shared" si="3"/>
        <v>39</v>
      </c>
      <c r="F11" s="66" t="s">
        <v>223</v>
      </c>
      <c r="G11" s="64" t="s">
        <v>52</v>
      </c>
      <c r="H11" s="64" t="s">
        <v>122</v>
      </c>
      <c r="I11" s="64" t="s">
        <v>231</v>
      </c>
      <c r="J11" s="64" t="s">
        <v>217</v>
      </c>
      <c r="K11" s="65">
        <v>28495</v>
      </c>
      <c r="L11" s="64" t="s">
        <v>235</v>
      </c>
      <c r="M11" s="64"/>
      <c r="N11" s="66"/>
    </row>
    <row r="12" spans="1:14" s="4" customFormat="1" x14ac:dyDescent="0.2">
      <c r="A12" s="32"/>
      <c r="B12" s="5">
        <f t="shared" si="0"/>
        <v>5</v>
      </c>
      <c r="C12" s="5">
        <f t="shared" si="1"/>
        <v>1</v>
      </c>
      <c r="D12" s="5">
        <f t="shared" si="2"/>
        <v>1976</v>
      </c>
      <c r="E12" s="14">
        <f t="shared" si="3"/>
        <v>41</v>
      </c>
      <c r="F12" s="40" t="s">
        <v>222</v>
      </c>
      <c r="G12" s="6" t="s">
        <v>10</v>
      </c>
      <c r="H12" s="6" t="s">
        <v>11</v>
      </c>
      <c r="I12" s="6" t="s">
        <v>230</v>
      </c>
      <c r="J12" s="6" t="s">
        <v>216</v>
      </c>
      <c r="K12" s="7">
        <v>27764</v>
      </c>
      <c r="L12" s="6" t="s">
        <v>219</v>
      </c>
      <c r="M12" s="11"/>
      <c r="N12" s="8"/>
    </row>
    <row r="13" spans="1:14" x14ac:dyDescent="0.2">
      <c r="B13" s="5">
        <f t="shared" si="0"/>
        <v>6</v>
      </c>
      <c r="C13" s="5">
        <f t="shared" si="1"/>
        <v>1</v>
      </c>
      <c r="D13" s="5">
        <f t="shared" si="2"/>
        <v>1984</v>
      </c>
      <c r="E13" s="14">
        <f t="shared" si="3"/>
        <v>33</v>
      </c>
      <c r="F13" s="41" t="s">
        <v>223</v>
      </c>
      <c r="G13" s="16" t="s">
        <v>301</v>
      </c>
      <c r="H13" s="16" t="s">
        <v>145</v>
      </c>
      <c r="I13" s="17" t="s">
        <v>231</v>
      </c>
      <c r="J13" s="1" t="s">
        <v>217</v>
      </c>
      <c r="K13" s="7">
        <v>30687</v>
      </c>
      <c r="L13" s="16" t="s">
        <v>235</v>
      </c>
    </row>
    <row r="14" spans="1:14" s="4" customFormat="1" x14ac:dyDescent="0.2">
      <c r="A14" s="32"/>
      <c r="B14" s="5">
        <f t="shared" si="0"/>
        <v>10</v>
      </c>
      <c r="C14" s="5">
        <f t="shared" si="1"/>
        <v>1</v>
      </c>
      <c r="D14" s="5">
        <f t="shared" si="2"/>
        <v>1966</v>
      </c>
      <c r="E14" s="14">
        <f t="shared" si="3"/>
        <v>51</v>
      </c>
      <c r="F14" s="8" t="s">
        <v>223</v>
      </c>
      <c r="G14" s="6" t="s">
        <v>14</v>
      </c>
      <c r="H14" s="6" t="s">
        <v>15</v>
      </c>
      <c r="I14" s="6" t="s">
        <v>230</v>
      </c>
      <c r="J14" s="6" t="s">
        <v>233</v>
      </c>
      <c r="K14" s="7">
        <v>24117</v>
      </c>
      <c r="L14" s="11" t="s">
        <v>219</v>
      </c>
      <c r="M14" s="11"/>
      <c r="N14" s="8"/>
    </row>
    <row r="15" spans="1:14" s="4" customFormat="1" x14ac:dyDescent="0.2">
      <c r="A15" s="32"/>
      <c r="B15" s="5">
        <f t="shared" si="0"/>
        <v>11</v>
      </c>
      <c r="C15" s="5">
        <f t="shared" si="1"/>
        <v>1</v>
      </c>
      <c r="D15" s="5">
        <f t="shared" si="2"/>
        <v>1970</v>
      </c>
      <c r="E15" s="14">
        <f t="shared" si="3"/>
        <v>47</v>
      </c>
      <c r="F15" s="8" t="s">
        <v>223</v>
      </c>
      <c r="G15" s="6" t="s">
        <v>17</v>
      </c>
      <c r="H15" s="6" t="s">
        <v>18</v>
      </c>
      <c r="I15" s="6" t="s">
        <v>230</v>
      </c>
      <c r="J15" s="6" t="s">
        <v>233</v>
      </c>
      <c r="K15" s="7">
        <v>25579</v>
      </c>
      <c r="L15" s="11" t="s">
        <v>219</v>
      </c>
      <c r="M15" s="6"/>
      <c r="N15" s="8"/>
    </row>
    <row r="16" spans="1:14" s="4" customFormat="1" x14ac:dyDescent="0.2">
      <c r="A16" s="32"/>
      <c r="B16" s="5">
        <f t="shared" si="0"/>
        <v>14</v>
      </c>
      <c r="C16" s="5">
        <f t="shared" si="1"/>
        <v>1</v>
      </c>
      <c r="D16" s="5">
        <f t="shared" si="2"/>
        <v>1968</v>
      </c>
      <c r="E16" s="14">
        <f t="shared" si="3"/>
        <v>49</v>
      </c>
      <c r="F16" s="8" t="s">
        <v>222</v>
      </c>
      <c r="G16" s="6" t="s">
        <v>20</v>
      </c>
      <c r="H16" s="6" t="s">
        <v>21</v>
      </c>
      <c r="I16" s="6" t="s">
        <v>228</v>
      </c>
      <c r="J16" s="55" t="s">
        <v>288</v>
      </c>
      <c r="K16" s="7">
        <v>24851</v>
      </c>
      <c r="L16" s="11" t="s">
        <v>342</v>
      </c>
      <c r="M16" s="6"/>
      <c r="N16" s="8"/>
    </row>
    <row r="17" spans="1:14" s="4" customFormat="1" x14ac:dyDescent="0.2">
      <c r="A17" s="32"/>
      <c r="B17" s="5">
        <f t="shared" si="0"/>
        <v>14</v>
      </c>
      <c r="C17" s="5">
        <f t="shared" si="1"/>
        <v>1</v>
      </c>
      <c r="D17" s="5">
        <f t="shared" si="2"/>
        <v>1977</v>
      </c>
      <c r="E17" s="14">
        <f t="shared" si="3"/>
        <v>40</v>
      </c>
      <c r="F17" s="8" t="s">
        <v>222</v>
      </c>
      <c r="G17" s="6" t="s">
        <v>24</v>
      </c>
      <c r="H17" s="6" t="s">
        <v>25</v>
      </c>
      <c r="I17" s="6" t="s">
        <v>228</v>
      </c>
      <c r="J17" s="6" t="s">
        <v>233</v>
      </c>
      <c r="K17" s="7">
        <v>28139</v>
      </c>
      <c r="L17" s="11" t="s">
        <v>341</v>
      </c>
      <c r="M17" s="11"/>
      <c r="N17" s="10"/>
    </row>
    <row r="18" spans="1:14" s="4" customFormat="1" x14ac:dyDescent="0.2">
      <c r="A18" s="32"/>
      <c r="B18" s="5">
        <f t="shared" si="0"/>
        <v>14</v>
      </c>
      <c r="C18" s="5">
        <f t="shared" si="1"/>
        <v>1</v>
      </c>
      <c r="D18" s="5">
        <f t="shared" si="2"/>
        <v>1982</v>
      </c>
      <c r="E18" s="14">
        <f t="shared" si="3"/>
        <v>35</v>
      </c>
      <c r="F18" s="8" t="s">
        <v>222</v>
      </c>
      <c r="G18" s="6" t="s">
        <v>26</v>
      </c>
      <c r="H18" s="6" t="s">
        <v>13</v>
      </c>
      <c r="I18" s="6" t="s">
        <v>230</v>
      </c>
      <c r="J18" s="6" t="s">
        <v>212</v>
      </c>
      <c r="K18" s="7">
        <v>29965</v>
      </c>
      <c r="L18" s="6" t="s">
        <v>219</v>
      </c>
      <c r="M18" s="6"/>
      <c r="N18" s="8"/>
    </row>
    <row r="19" spans="1:14" s="4" customFormat="1" x14ac:dyDescent="0.2">
      <c r="A19" s="32"/>
      <c r="B19" s="5">
        <f t="shared" si="0"/>
        <v>18</v>
      </c>
      <c r="C19" s="5">
        <f t="shared" si="1"/>
        <v>1</v>
      </c>
      <c r="D19" s="5">
        <f t="shared" si="2"/>
        <v>1978</v>
      </c>
      <c r="E19" s="14">
        <f t="shared" si="3"/>
        <v>39</v>
      </c>
      <c r="F19" s="8" t="s">
        <v>223</v>
      </c>
      <c r="G19" s="6" t="s">
        <v>27</v>
      </c>
      <c r="H19" s="6" t="s">
        <v>28</v>
      </c>
      <c r="I19" s="6" t="s">
        <v>228</v>
      </c>
      <c r="J19" s="55" t="s">
        <v>288</v>
      </c>
      <c r="K19" s="7">
        <v>28508</v>
      </c>
      <c r="L19" s="11" t="s">
        <v>342</v>
      </c>
      <c r="M19" s="6"/>
      <c r="N19" s="8"/>
    </row>
    <row r="20" spans="1:14" s="4" customFormat="1" x14ac:dyDescent="0.2">
      <c r="A20" s="32"/>
      <c r="B20" s="5">
        <f t="shared" si="0"/>
        <v>20</v>
      </c>
      <c r="C20" s="5">
        <f t="shared" si="1"/>
        <v>1</v>
      </c>
      <c r="D20" s="5">
        <f t="shared" si="2"/>
        <v>1967</v>
      </c>
      <c r="E20" s="14">
        <f t="shared" si="3"/>
        <v>50</v>
      </c>
      <c r="F20" s="8" t="s">
        <v>222</v>
      </c>
      <c r="G20" s="6" t="s">
        <v>29</v>
      </c>
      <c r="H20" s="6" t="s">
        <v>30</v>
      </c>
      <c r="I20" s="6" t="s">
        <v>230</v>
      </c>
      <c r="J20" s="6" t="s">
        <v>233</v>
      </c>
      <c r="K20" s="7">
        <v>24492</v>
      </c>
      <c r="L20" s="11" t="s">
        <v>219</v>
      </c>
      <c r="M20" s="11"/>
      <c r="N20" s="10"/>
    </row>
    <row r="21" spans="1:14" s="4" customFormat="1" x14ac:dyDescent="0.2">
      <c r="A21" s="32"/>
      <c r="B21" s="5">
        <f t="shared" si="0"/>
        <v>20</v>
      </c>
      <c r="C21" s="5">
        <f t="shared" si="1"/>
        <v>1</v>
      </c>
      <c r="D21" s="5">
        <f t="shared" si="2"/>
        <v>1971</v>
      </c>
      <c r="E21" s="14">
        <f t="shared" si="3"/>
        <v>46</v>
      </c>
      <c r="F21" s="8" t="s">
        <v>222</v>
      </c>
      <c r="G21" s="6" t="s">
        <v>31</v>
      </c>
      <c r="H21" s="6" t="s">
        <v>32</v>
      </c>
      <c r="I21" s="6" t="s">
        <v>230</v>
      </c>
      <c r="J21" s="6" t="s">
        <v>212</v>
      </c>
      <c r="K21" s="7">
        <v>25953</v>
      </c>
      <c r="L21" s="6" t="s">
        <v>219</v>
      </c>
      <c r="M21" s="6"/>
      <c r="N21" s="8"/>
    </row>
    <row r="22" spans="1:14" s="4" customFormat="1" x14ac:dyDescent="0.2">
      <c r="A22" s="32"/>
      <c r="B22" s="5">
        <f t="shared" si="0"/>
        <v>20</v>
      </c>
      <c r="C22" s="5">
        <f t="shared" si="1"/>
        <v>1</v>
      </c>
      <c r="D22" s="5">
        <f t="shared" si="2"/>
        <v>1966</v>
      </c>
      <c r="E22" s="14">
        <f t="shared" si="3"/>
        <v>51</v>
      </c>
      <c r="F22" s="8" t="s">
        <v>223</v>
      </c>
      <c r="G22" s="6" t="s">
        <v>33</v>
      </c>
      <c r="H22" s="6" t="s">
        <v>34</v>
      </c>
      <c r="I22" s="6" t="s">
        <v>230</v>
      </c>
      <c r="J22" s="11" t="s">
        <v>233</v>
      </c>
      <c r="K22" s="7">
        <v>24127</v>
      </c>
      <c r="L22" s="11" t="s">
        <v>219</v>
      </c>
      <c r="M22" s="11"/>
      <c r="N22" s="8"/>
    </row>
    <row r="23" spans="1:14" s="4" customFormat="1" x14ac:dyDescent="0.2">
      <c r="A23" s="32"/>
      <c r="B23" s="5">
        <f t="shared" si="0"/>
        <v>20</v>
      </c>
      <c r="C23" s="5">
        <f t="shared" si="1"/>
        <v>1</v>
      </c>
      <c r="D23" s="5">
        <f>YEAR(K23)</f>
        <v>1963</v>
      </c>
      <c r="E23" s="14">
        <f t="shared" si="3"/>
        <v>54</v>
      </c>
      <c r="F23" s="8" t="s">
        <v>223</v>
      </c>
      <c r="G23" s="6" t="s">
        <v>35</v>
      </c>
      <c r="H23" s="6" t="s">
        <v>36</v>
      </c>
      <c r="I23" s="6" t="s">
        <v>231</v>
      </c>
      <c r="J23" s="6" t="s">
        <v>217</v>
      </c>
      <c r="K23" s="7">
        <v>23031</v>
      </c>
      <c r="L23" s="6" t="s">
        <v>235</v>
      </c>
      <c r="M23" s="6"/>
      <c r="N23" s="8"/>
    </row>
    <row r="24" spans="1:14" s="4" customFormat="1" x14ac:dyDescent="0.2">
      <c r="A24" s="34"/>
      <c r="B24" s="4">
        <f t="shared" si="0"/>
        <v>22</v>
      </c>
      <c r="C24" s="4">
        <f t="shared" si="1"/>
        <v>1</v>
      </c>
      <c r="D24" s="4">
        <f t="shared" si="2"/>
        <v>1961</v>
      </c>
      <c r="E24" s="14">
        <f t="shared" si="3"/>
        <v>56</v>
      </c>
      <c r="F24" s="41" t="s">
        <v>223</v>
      </c>
      <c r="G24" s="1" t="s">
        <v>262</v>
      </c>
      <c r="H24" s="1" t="s">
        <v>80</v>
      </c>
      <c r="I24" s="16" t="s">
        <v>230</v>
      </c>
      <c r="J24" s="17" t="s">
        <v>264</v>
      </c>
      <c r="K24" s="7">
        <v>22303</v>
      </c>
      <c r="L24" s="16" t="s">
        <v>219</v>
      </c>
      <c r="M24" s="1"/>
      <c r="N24" s="3"/>
    </row>
    <row r="25" spans="1:14" s="4" customFormat="1" x14ac:dyDescent="0.2">
      <c r="A25" s="32"/>
      <c r="B25" s="5">
        <f t="shared" si="0"/>
        <v>25</v>
      </c>
      <c r="C25" s="5">
        <f t="shared" si="1"/>
        <v>1</v>
      </c>
      <c r="D25" s="5">
        <f t="shared" si="2"/>
        <v>1969</v>
      </c>
      <c r="E25" s="14">
        <f t="shared" si="3"/>
        <v>48</v>
      </c>
      <c r="F25" s="8" t="s">
        <v>223</v>
      </c>
      <c r="G25" s="6" t="s">
        <v>37</v>
      </c>
      <c r="H25" s="6" t="s">
        <v>38</v>
      </c>
      <c r="I25" s="6" t="s">
        <v>231</v>
      </c>
      <c r="J25" s="6" t="s">
        <v>213</v>
      </c>
      <c r="K25" s="7">
        <v>25228</v>
      </c>
      <c r="L25" s="6" t="s">
        <v>235</v>
      </c>
      <c r="M25" s="6"/>
      <c r="N25" s="8"/>
    </row>
    <row r="26" spans="1:14" s="4" customFormat="1" x14ac:dyDescent="0.2">
      <c r="A26" s="32"/>
      <c r="B26" s="5">
        <f t="shared" si="0"/>
        <v>25</v>
      </c>
      <c r="C26" s="5">
        <f t="shared" si="1"/>
        <v>1</v>
      </c>
      <c r="D26" s="5">
        <f t="shared" si="2"/>
        <v>1974</v>
      </c>
      <c r="E26" s="14">
        <f t="shared" si="3"/>
        <v>43</v>
      </c>
      <c r="F26" s="40" t="s">
        <v>223</v>
      </c>
      <c r="G26" s="6" t="s">
        <v>39</v>
      </c>
      <c r="H26" s="6" t="s">
        <v>40</v>
      </c>
      <c r="I26" s="6" t="s">
        <v>228</v>
      </c>
      <c r="J26" s="6" t="s">
        <v>238</v>
      </c>
      <c r="K26" s="7">
        <v>27054</v>
      </c>
      <c r="L26" s="11" t="s">
        <v>341</v>
      </c>
      <c r="M26" s="6"/>
      <c r="N26" s="8"/>
    </row>
    <row r="27" spans="1:14" s="4" customFormat="1" x14ac:dyDescent="0.2">
      <c r="A27" s="34"/>
      <c r="B27" s="4">
        <f t="shared" si="0"/>
        <v>25</v>
      </c>
      <c r="C27" s="4">
        <f t="shared" si="1"/>
        <v>1</v>
      </c>
      <c r="D27" s="4">
        <f t="shared" si="2"/>
        <v>1974</v>
      </c>
      <c r="E27" s="14">
        <f t="shared" si="3"/>
        <v>43</v>
      </c>
      <c r="F27" s="41" t="s">
        <v>223</v>
      </c>
      <c r="G27" s="1" t="s">
        <v>121</v>
      </c>
      <c r="H27" s="1" t="s">
        <v>259</v>
      </c>
      <c r="I27" s="16" t="s">
        <v>267</v>
      </c>
      <c r="J27" s="17" t="s">
        <v>266</v>
      </c>
      <c r="K27" s="7">
        <v>27054</v>
      </c>
      <c r="L27" s="16" t="s">
        <v>219</v>
      </c>
      <c r="M27" s="6"/>
      <c r="N27" s="60"/>
    </row>
    <row r="28" spans="1:14" s="4" customFormat="1" x14ac:dyDescent="0.2">
      <c r="A28" s="67"/>
      <c r="B28" s="73">
        <f>DAY(K28)</f>
        <v>27</v>
      </c>
      <c r="C28" s="73">
        <f>MONTH(K28)</f>
        <v>1</v>
      </c>
      <c r="D28" s="73">
        <f>YEAR(K28)</f>
        <v>1989</v>
      </c>
      <c r="E28" s="14">
        <f t="shared" si="3"/>
        <v>28</v>
      </c>
      <c r="F28" s="68" t="s">
        <v>222</v>
      </c>
      <c r="G28" s="69" t="s">
        <v>330</v>
      </c>
      <c r="H28" s="69" t="s">
        <v>331</v>
      </c>
      <c r="I28" s="69" t="s">
        <v>228</v>
      </c>
      <c r="J28" s="70" t="s">
        <v>237</v>
      </c>
      <c r="K28" s="65">
        <v>32535</v>
      </c>
      <c r="L28" s="11" t="s">
        <v>342</v>
      </c>
      <c r="M28" s="64"/>
      <c r="N28" s="72"/>
    </row>
    <row r="29" spans="1:14" s="4" customFormat="1" x14ac:dyDescent="0.2">
      <c r="A29" s="32"/>
      <c r="B29" s="5">
        <f t="shared" si="0"/>
        <v>28</v>
      </c>
      <c r="C29" s="5">
        <f t="shared" si="1"/>
        <v>1</v>
      </c>
      <c r="D29" s="5">
        <f t="shared" si="2"/>
        <v>1978</v>
      </c>
      <c r="E29" s="14">
        <f t="shared" si="3"/>
        <v>39</v>
      </c>
      <c r="F29" s="8" t="s">
        <v>223</v>
      </c>
      <c r="G29" s="6" t="s">
        <v>43</v>
      </c>
      <c r="H29" s="6" t="s">
        <v>44</v>
      </c>
      <c r="I29" s="6" t="s">
        <v>228</v>
      </c>
      <c r="J29" s="6" t="s">
        <v>233</v>
      </c>
      <c r="K29" s="7">
        <v>28518</v>
      </c>
      <c r="L29" s="11" t="s">
        <v>341</v>
      </c>
      <c r="M29" s="6"/>
      <c r="N29" s="8"/>
    </row>
    <row r="30" spans="1:14" s="4" customFormat="1" x14ac:dyDescent="0.2">
      <c r="A30" s="32"/>
      <c r="B30" s="5">
        <f t="shared" si="0"/>
        <v>31</v>
      </c>
      <c r="C30" s="5">
        <f t="shared" si="1"/>
        <v>1</v>
      </c>
      <c r="D30" s="5">
        <f t="shared" si="2"/>
        <v>1963</v>
      </c>
      <c r="E30" s="14">
        <f t="shared" si="3"/>
        <v>54</v>
      </c>
      <c r="F30" s="8" t="s">
        <v>222</v>
      </c>
      <c r="G30" s="6" t="s">
        <v>45</v>
      </c>
      <c r="H30" s="6" t="s">
        <v>46</v>
      </c>
      <c r="I30" s="6" t="s">
        <v>228</v>
      </c>
      <c r="J30" s="55" t="s">
        <v>288</v>
      </c>
      <c r="K30" s="7">
        <v>23042</v>
      </c>
      <c r="L30" s="11" t="s">
        <v>342</v>
      </c>
      <c r="M30" s="11"/>
      <c r="N30" s="8"/>
    </row>
    <row r="31" spans="1:14" s="4" customFormat="1" x14ac:dyDescent="0.2">
      <c r="A31" s="48" t="s">
        <v>227</v>
      </c>
      <c r="B31" s="49"/>
      <c r="C31" s="49">
        <v>1</v>
      </c>
      <c r="D31" s="48">
        <f>COUNT(D5:D30)</f>
        <v>26</v>
      </c>
      <c r="E31" s="50"/>
      <c r="F31" s="51"/>
      <c r="G31" s="52"/>
      <c r="H31" s="52"/>
      <c r="I31" s="52"/>
      <c r="J31" s="52"/>
      <c r="K31" s="53"/>
      <c r="L31" s="52"/>
      <c r="M31" s="52"/>
      <c r="N31" s="51"/>
    </row>
    <row r="32" spans="1:14" s="4" customFormat="1" x14ac:dyDescent="0.2">
      <c r="A32" s="32" t="s">
        <v>47</v>
      </c>
      <c r="B32" s="5">
        <f t="shared" ref="B32:B53" si="4">DAY(K32)</f>
        <v>1</v>
      </c>
      <c r="C32" s="5">
        <f t="shared" ref="C32:C53" si="5">MONTH(K32)</f>
        <v>2</v>
      </c>
      <c r="D32" s="5">
        <f t="shared" ref="D32:D53" si="6">YEAR(K32)</f>
        <v>1961</v>
      </c>
      <c r="E32" s="14">
        <f>2017-D32</f>
        <v>56</v>
      </c>
      <c r="F32" s="40" t="s">
        <v>223</v>
      </c>
      <c r="G32" s="6" t="s">
        <v>48</v>
      </c>
      <c r="H32" s="6" t="s">
        <v>49</v>
      </c>
      <c r="I32" s="6" t="s">
        <v>230</v>
      </c>
      <c r="J32" s="6" t="s">
        <v>215</v>
      </c>
      <c r="K32" s="7">
        <v>22313</v>
      </c>
      <c r="L32" s="6" t="s">
        <v>219</v>
      </c>
      <c r="M32" s="6"/>
      <c r="N32" s="8"/>
    </row>
    <row r="33" spans="1:14" s="4" customFormat="1" x14ac:dyDescent="0.2">
      <c r="A33" s="32"/>
      <c r="B33" s="5">
        <f t="shared" si="4"/>
        <v>3</v>
      </c>
      <c r="C33" s="5">
        <f t="shared" si="5"/>
        <v>2</v>
      </c>
      <c r="D33" s="5">
        <f t="shared" si="6"/>
        <v>1971</v>
      </c>
      <c r="E33" s="14">
        <f t="shared" ref="E33:E53" si="7">2017-D33</f>
        <v>46</v>
      </c>
      <c r="F33" s="40" t="s">
        <v>223</v>
      </c>
      <c r="G33" s="6" t="s">
        <v>50</v>
      </c>
      <c r="H33" s="6" t="s">
        <v>51</v>
      </c>
      <c r="I33" s="6" t="s">
        <v>228</v>
      </c>
      <c r="J33" s="6" t="s">
        <v>214</v>
      </c>
      <c r="K33" s="7">
        <v>25967</v>
      </c>
      <c r="L33" s="11" t="s">
        <v>341</v>
      </c>
      <c r="M33" s="6"/>
      <c r="N33" s="8"/>
    </row>
    <row r="34" spans="1:14" s="4" customFormat="1" x14ac:dyDescent="0.2">
      <c r="A34" s="32"/>
      <c r="B34" s="5">
        <f t="shared" si="4"/>
        <v>4</v>
      </c>
      <c r="C34" s="5">
        <f t="shared" si="5"/>
        <v>2</v>
      </c>
      <c r="D34" s="5">
        <f t="shared" si="6"/>
        <v>1975</v>
      </c>
      <c r="E34" s="14">
        <f t="shared" si="7"/>
        <v>42</v>
      </c>
      <c r="F34" s="8" t="s">
        <v>223</v>
      </c>
      <c r="G34" s="6" t="s">
        <v>52</v>
      </c>
      <c r="H34" s="6" t="s">
        <v>53</v>
      </c>
      <c r="I34" s="6" t="s">
        <v>228</v>
      </c>
      <c r="J34" s="11" t="s">
        <v>237</v>
      </c>
      <c r="K34" s="7">
        <v>27429</v>
      </c>
      <c r="L34" s="11" t="s">
        <v>342</v>
      </c>
      <c r="M34" s="11"/>
      <c r="N34" s="8"/>
    </row>
    <row r="35" spans="1:14" s="4" customFormat="1" x14ac:dyDescent="0.2">
      <c r="A35" s="32"/>
      <c r="B35" s="5">
        <f t="shared" si="4"/>
        <v>4</v>
      </c>
      <c r="C35" s="5">
        <f t="shared" si="5"/>
        <v>2</v>
      </c>
      <c r="D35" s="5">
        <f t="shared" si="6"/>
        <v>1966</v>
      </c>
      <c r="E35" s="14">
        <f t="shared" si="7"/>
        <v>51</v>
      </c>
      <c r="F35" s="40" t="s">
        <v>223</v>
      </c>
      <c r="G35" s="6" t="s">
        <v>54</v>
      </c>
      <c r="H35" s="6" t="s">
        <v>23</v>
      </c>
      <c r="I35" s="6" t="s">
        <v>228</v>
      </c>
      <c r="J35" s="6" t="s">
        <v>236</v>
      </c>
      <c r="K35" s="7">
        <v>24142</v>
      </c>
      <c r="L35" s="11" t="s">
        <v>341</v>
      </c>
      <c r="M35" s="11"/>
      <c r="N35" s="8"/>
    </row>
    <row r="36" spans="1:14" s="4" customFormat="1" x14ac:dyDescent="0.2">
      <c r="A36" s="32"/>
      <c r="B36" s="5">
        <f t="shared" si="4"/>
        <v>4</v>
      </c>
      <c r="C36" s="5">
        <f t="shared" si="5"/>
        <v>2</v>
      </c>
      <c r="D36" s="5">
        <f t="shared" si="6"/>
        <v>1956</v>
      </c>
      <c r="E36" s="14">
        <f t="shared" si="7"/>
        <v>61</v>
      </c>
      <c r="F36" s="8" t="s">
        <v>222</v>
      </c>
      <c r="G36" s="6" t="s">
        <v>55</v>
      </c>
      <c r="H36" s="6" t="s">
        <v>56</v>
      </c>
      <c r="I36" s="11" t="s">
        <v>231</v>
      </c>
      <c r="J36" s="11" t="s">
        <v>302</v>
      </c>
      <c r="K36" s="7">
        <v>20489</v>
      </c>
      <c r="L36" s="6" t="s">
        <v>224</v>
      </c>
      <c r="M36" s="11" t="s">
        <v>209</v>
      </c>
      <c r="N36" s="9"/>
    </row>
    <row r="37" spans="1:14" s="4" customFormat="1" x14ac:dyDescent="0.2">
      <c r="A37" s="32"/>
      <c r="B37" s="5">
        <f t="shared" si="4"/>
        <v>5</v>
      </c>
      <c r="C37" s="5">
        <f t="shared" si="5"/>
        <v>2</v>
      </c>
      <c r="D37" s="5">
        <f t="shared" si="6"/>
        <v>1959</v>
      </c>
      <c r="E37" s="14">
        <f t="shared" si="7"/>
        <v>58</v>
      </c>
      <c r="F37" s="8" t="s">
        <v>223</v>
      </c>
      <c r="G37" s="6" t="s">
        <v>31</v>
      </c>
      <c r="H37" s="6" t="s">
        <v>57</v>
      </c>
      <c r="I37" s="6" t="s">
        <v>228</v>
      </c>
      <c r="J37" s="6" t="s">
        <v>233</v>
      </c>
      <c r="K37" s="7">
        <v>21586</v>
      </c>
      <c r="L37" s="11" t="s">
        <v>341</v>
      </c>
      <c r="M37" s="6"/>
      <c r="N37" s="8"/>
    </row>
    <row r="38" spans="1:14" s="4" customFormat="1" x14ac:dyDescent="0.2">
      <c r="A38" s="32"/>
      <c r="B38" s="5">
        <f t="shared" si="4"/>
        <v>6</v>
      </c>
      <c r="C38" s="5">
        <f t="shared" si="5"/>
        <v>2</v>
      </c>
      <c r="D38" s="5">
        <f t="shared" si="6"/>
        <v>1966</v>
      </c>
      <c r="E38" s="14">
        <f t="shared" si="7"/>
        <v>51</v>
      </c>
      <c r="F38" s="8" t="s">
        <v>223</v>
      </c>
      <c r="G38" s="6" t="s">
        <v>58</v>
      </c>
      <c r="H38" s="6" t="s">
        <v>59</v>
      </c>
      <c r="I38" s="6" t="s">
        <v>231</v>
      </c>
      <c r="J38" s="6" t="s">
        <v>233</v>
      </c>
      <c r="K38" s="7">
        <v>24144</v>
      </c>
      <c r="L38" s="11" t="s">
        <v>235</v>
      </c>
      <c r="M38" s="11"/>
      <c r="N38" s="8"/>
    </row>
    <row r="39" spans="1:14" s="4" customFormat="1" x14ac:dyDescent="0.2">
      <c r="A39" s="32"/>
      <c r="B39" s="5">
        <f t="shared" si="4"/>
        <v>14</v>
      </c>
      <c r="C39" s="5">
        <f t="shared" si="5"/>
        <v>2</v>
      </c>
      <c r="D39" s="5">
        <f t="shared" si="6"/>
        <v>1984</v>
      </c>
      <c r="E39" s="14">
        <f t="shared" si="7"/>
        <v>33</v>
      </c>
      <c r="F39" s="8" t="s">
        <v>223</v>
      </c>
      <c r="G39" s="6" t="s">
        <v>22</v>
      </c>
      <c r="H39" s="6" t="s">
        <v>60</v>
      </c>
      <c r="I39" s="11" t="s">
        <v>230</v>
      </c>
      <c r="J39" s="6" t="s">
        <v>233</v>
      </c>
      <c r="K39" s="7">
        <v>30726</v>
      </c>
      <c r="L39" s="11" t="s">
        <v>219</v>
      </c>
      <c r="M39" s="6"/>
      <c r="N39" s="8"/>
    </row>
    <row r="40" spans="1:14" s="4" customFormat="1" x14ac:dyDescent="0.2">
      <c r="A40" s="32"/>
      <c r="B40" s="5">
        <f t="shared" si="4"/>
        <v>15</v>
      </c>
      <c r="C40" s="5">
        <f t="shared" si="5"/>
        <v>2</v>
      </c>
      <c r="D40" s="5">
        <f t="shared" si="6"/>
        <v>1957</v>
      </c>
      <c r="E40" s="14">
        <f t="shared" si="7"/>
        <v>60</v>
      </c>
      <c r="F40" s="8" t="s">
        <v>223</v>
      </c>
      <c r="G40" s="6" t="s">
        <v>61</v>
      </c>
      <c r="H40" s="6" t="s">
        <v>62</v>
      </c>
      <c r="I40" s="6" t="s">
        <v>231</v>
      </c>
      <c r="J40" s="6" t="s">
        <v>213</v>
      </c>
      <c r="K40" s="7">
        <v>20866</v>
      </c>
      <c r="L40" s="6" t="s">
        <v>235</v>
      </c>
      <c r="M40" s="11"/>
      <c r="N40" s="10"/>
    </row>
    <row r="41" spans="1:14" s="4" customFormat="1" x14ac:dyDescent="0.2">
      <c r="A41" s="32"/>
      <c r="B41" s="5">
        <f t="shared" si="4"/>
        <v>18</v>
      </c>
      <c r="C41" s="5">
        <f t="shared" si="5"/>
        <v>2</v>
      </c>
      <c r="D41" s="5">
        <f t="shared" si="6"/>
        <v>1973</v>
      </c>
      <c r="E41" s="14">
        <f t="shared" si="7"/>
        <v>44</v>
      </c>
      <c r="F41" s="8" t="s">
        <v>223</v>
      </c>
      <c r="G41" s="6" t="s">
        <v>63</v>
      </c>
      <c r="H41" s="6" t="s">
        <v>53</v>
      </c>
      <c r="I41" s="6" t="s">
        <v>228</v>
      </c>
      <c r="J41" s="11" t="s">
        <v>243</v>
      </c>
      <c r="K41" s="7">
        <v>26713</v>
      </c>
      <c r="L41" s="11" t="s">
        <v>341</v>
      </c>
      <c r="M41" s="6"/>
      <c r="N41" s="8"/>
    </row>
    <row r="42" spans="1:14" s="4" customFormat="1" x14ac:dyDescent="0.2">
      <c r="A42" s="61"/>
      <c r="B42" s="62">
        <f t="shared" si="4"/>
        <v>19</v>
      </c>
      <c r="C42" s="62">
        <f t="shared" si="5"/>
        <v>2</v>
      </c>
      <c r="D42" s="62">
        <f t="shared" si="6"/>
        <v>1982</v>
      </c>
      <c r="E42" s="14">
        <f t="shared" si="7"/>
        <v>35</v>
      </c>
      <c r="F42" s="66" t="s">
        <v>223</v>
      </c>
      <c r="G42" s="64" t="s">
        <v>310</v>
      </c>
      <c r="H42" s="64" t="s">
        <v>57</v>
      </c>
      <c r="I42" s="64" t="s">
        <v>228</v>
      </c>
      <c r="J42" s="55" t="s">
        <v>288</v>
      </c>
      <c r="K42" s="65">
        <v>30001</v>
      </c>
      <c r="L42" s="11" t="s">
        <v>342</v>
      </c>
      <c r="M42" s="64"/>
      <c r="N42" s="66"/>
    </row>
    <row r="43" spans="1:14" s="4" customFormat="1" x14ac:dyDescent="0.2">
      <c r="A43" s="32"/>
      <c r="B43" s="5">
        <f t="shared" si="4"/>
        <v>19</v>
      </c>
      <c r="C43" s="5">
        <f t="shared" si="5"/>
        <v>2</v>
      </c>
      <c r="D43" s="5">
        <f t="shared" si="6"/>
        <v>1960</v>
      </c>
      <c r="E43" s="14">
        <f t="shared" si="7"/>
        <v>57</v>
      </c>
      <c r="F43" s="8" t="s">
        <v>223</v>
      </c>
      <c r="G43" s="6" t="s">
        <v>65</v>
      </c>
      <c r="H43" s="6" t="s">
        <v>66</v>
      </c>
      <c r="I43" s="6" t="s">
        <v>228</v>
      </c>
      <c r="J43" s="55" t="s">
        <v>288</v>
      </c>
      <c r="K43" s="7">
        <v>21965</v>
      </c>
      <c r="L43" s="11" t="s">
        <v>342</v>
      </c>
      <c r="M43" s="6"/>
      <c r="N43" s="8"/>
    </row>
    <row r="44" spans="1:14" s="4" customFormat="1" x14ac:dyDescent="0.2">
      <c r="A44" s="32"/>
      <c r="B44" s="5">
        <f t="shared" si="4"/>
        <v>20</v>
      </c>
      <c r="C44" s="5">
        <f t="shared" si="5"/>
        <v>2</v>
      </c>
      <c r="D44" s="5">
        <f t="shared" si="6"/>
        <v>1966</v>
      </c>
      <c r="E44" s="14">
        <f t="shared" si="7"/>
        <v>51</v>
      </c>
      <c r="F44" s="8" t="s">
        <v>223</v>
      </c>
      <c r="G44" s="6" t="s">
        <v>67</v>
      </c>
      <c r="H44" s="6" t="s">
        <v>7</v>
      </c>
      <c r="I44" s="6" t="s">
        <v>228</v>
      </c>
      <c r="J44" s="11" t="s">
        <v>277</v>
      </c>
      <c r="K44" s="7">
        <v>24158</v>
      </c>
      <c r="L44" s="11" t="s">
        <v>341</v>
      </c>
      <c r="M44" s="11"/>
      <c r="N44" s="8"/>
    </row>
    <row r="45" spans="1:14" s="4" customFormat="1" x14ac:dyDescent="0.2">
      <c r="A45" s="34"/>
      <c r="B45" s="4">
        <f t="shared" si="4"/>
        <v>20</v>
      </c>
      <c r="C45" s="4">
        <f t="shared" si="5"/>
        <v>2</v>
      </c>
      <c r="D45" s="4">
        <f t="shared" si="6"/>
        <v>1965</v>
      </c>
      <c r="E45" s="14">
        <f>2017-D45</f>
        <v>52</v>
      </c>
      <c r="F45" s="41" t="s">
        <v>222</v>
      </c>
      <c r="G45" s="1" t="s">
        <v>260</v>
      </c>
      <c r="H45" s="1" t="s">
        <v>12</v>
      </c>
      <c r="I45" s="16" t="s">
        <v>230</v>
      </c>
      <c r="J45" s="17" t="s">
        <v>268</v>
      </c>
      <c r="K45" s="7">
        <v>23793</v>
      </c>
      <c r="L45" s="16" t="s">
        <v>219</v>
      </c>
      <c r="M45" s="11"/>
      <c r="N45" s="60"/>
    </row>
    <row r="46" spans="1:14" s="4" customFormat="1" x14ac:dyDescent="0.2">
      <c r="A46" s="79"/>
      <c r="B46" s="80">
        <f>DAY(K46)</f>
        <v>22</v>
      </c>
      <c r="C46" s="80">
        <f>MONTH(K46)</f>
        <v>2</v>
      </c>
      <c r="D46" s="80">
        <f>YEAR(K46)</f>
        <v>1972</v>
      </c>
      <c r="E46" s="81">
        <f>2017-D46</f>
        <v>45</v>
      </c>
      <c r="F46" s="82" t="s">
        <v>223</v>
      </c>
      <c r="G46" s="83" t="s">
        <v>353</v>
      </c>
      <c r="H46" s="83" t="s">
        <v>18</v>
      </c>
      <c r="I46" s="83" t="s">
        <v>230</v>
      </c>
      <c r="J46" s="84" t="s">
        <v>234</v>
      </c>
      <c r="K46" s="78">
        <v>26351</v>
      </c>
      <c r="L46" s="83" t="s">
        <v>219</v>
      </c>
      <c r="M46" s="77"/>
      <c r="N46" s="85"/>
    </row>
    <row r="47" spans="1:14" s="4" customFormat="1" x14ac:dyDescent="0.2">
      <c r="A47" s="67"/>
      <c r="B47" s="73">
        <f>DAY(K47)</f>
        <v>22</v>
      </c>
      <c r="C47" s="73">
        <f>MONTH(K47)</f>
        <v>2</v>
      </c>
      <c r="D47" s="73">
        <f>YEAR(K47)</f>
        <v>1979</v>
      </c>
      <c r="E47" s="14">
        <f t="shared" si="7"/>
        <v>38</v>
      </c>
      <c r="F47" s="68" t="s">
        <v>223</v>
      </c>
      <c r="G47" s="69" t="s">
        <v>339</v>
      </c>
      <c r="H47" s="69" t="s">
        <v>340</v>
      </c>
      <c r="I47" s="69" t="s">
        <v>228</v>
      </c>
      <c r="J47" s="70" t="s">
        <v>214</v>
      </c>
      <c r="K47" s="65">
        <v>28908</v>
      </c>
      <c r="L47" s="11" t="s">
        <v>341</v>
      </c>
      <c r="M47" s="64"/>
      <c r="N47" s="72"/>
    </row>
    <row r="48" spans="1:14" s="4" customFormat="1" x14ac:dyDescent="0.2">
      <c r="A48" s="32"/>
      <c r="B48" s="5">
        <f t="shared" si="4"/>
        <v>24</v>
      </c>
      <c r="C48" s="5">
        <f t="shared" si="5"/>
        <v>2</v>
      </c>
      <c r="D48" s="5">
        <f t="shared" si="6"/>
        <v>1978</v>
      </c>
      <c r="E48" s="14">
        <f t="shared" si="7"/>
        <v>39</v>
      </c>
      <c r="F48" s="8" t="s">
        <v>223</v>
      </c>
      <c r="G48" s="6" t="s">
        <v>68</v>
      </c>
      <c r="H48" s="6" t="s">
        <v>69</v>
      </c>
      <c r="I48" s="6" t="s">
        <v>228</v>
      </c>
      <c r="J48" s="55" t="s">
        <v>288</v>
      </c>
      <c r="K48" s="7">
        <v>28545</v>
      </c>
      <c r="L48" s="11" t="s">
        <v>342</v>
      </c>
      <c r="M48" s="6"/>
      <c r="N48" s="8"/>
    </row>
    <row r="49" spans="1:14" s="4" customFormat="1" x14ac:dyDescent="0.2">
      <c r="A49" s="32"/>
      <c r="B49" s="5">
        <f t="shared" si="4"/>
        <v>25</v>
      </c>
      <c r="C49" s="5">
        <f t="shared" si="5"/>
        <v>2</v>
      </c>
      <c r="D49" s="5">
        <f t="shared" si="6"/>
        <v>1986</v>
      </c>
      <c r="E49" s="14">
        <f t="shared" si="7"/>
        <v>31</v>
      </c>
      <c r="F49" s="8" t="s">
        <v>223</v>
      </c>
      <c r="G49" s="6" t="s">
        <v>70</v>
      </c>
      <c r="H49" s="6" t="s">
        <v>71</v>
      </c>
      <c r="I49" s="6" t="s">
        <v>228</v>
      </c>
      <c r="J49" s="11" t="s">
        <v>317</v>
      </c>
      <c r="K49" s="7">
        <v>31468</v>
      </c>
      <c r="L49" s="11" t="s">
        <v>294</v>
      </c>
      <c r="M49" s="11" t="s">
        <v>210</v>
      </c>
      <c r="N49" s="9"/>
    </row>
    <row r="50" spans="1:14" s="4" customFormat="1" x14ac:dyDescent="0.2">
      <c r="A50" s="32"/>
      <c r="B50" s="5">
        <f t="shared" si="4"/>
        <v>26</v>
      </c>
      <c r="C50" s="5">
        <f t="shared" si="5"/>
        <v>2</v>
      </c>
      <c r="D50" s="5">
        <f t="shared" si="6"/>
        <v>1969</v>
      </c>
      <c r="E50" s="14">
        <f t="shared" si="7"/>
        <v>48</v>
      </c>
      <c r="F50" s="8" t="s">
        <v>223</v>
      </c>
      <c r="G50" s="6" t="s">
        <v>14</v>
      </c>
      <c r="H50" s="6" t="s">
        <v>72</v>
      </c>
      <c r="I50" s="6" t="s">
        <v>228</v>
      </c>
      <c r="J50" s="11" t="s">
        <v>277</v>
      </c>
      <c r="K50" s="7">
        <v>25260</v>
      </c>
      <c r="L50" s="11" t="s">
        <v>341</v>
      </c>
      <c r="M50" s="6"/>
      <c r="N50" s="8"/>
    </row>
    <row r="51" spans="1:14" s="4" customFormat="1" x14ac:dyDescent="0.2">
      <c r="A51" s="32"/>
      <c r="B51" s="5">
        <f t="shared" si="4"/>
        <v>26</v>
      </c>
      <c r="C51" s="5">
        <f t="shared" si="5"/>
        <v>2</v>
      </c>
      <c r="D51" s="5">
        <f t="shared" si="6"/>
        <v>1957</v>
      </c>
      <c r="E51" s="14">
        <f t="shared" si="7"/>
        <v>60</v>
      </c>
      <c r="F51" s="8" t="s">
        <v>223</v>
      </c>
      <c r="G51" s="6" t="s">
        <v>73</v>
      </c>
      <c r="H51" s="6" t="s">
        <v>74</v>
      </c>
      <c r="I51" s="6" t="s">
        <v>228</v>
      </c>
      <c r="J51" s="55" t="s">
        <v>288</v>
      </c>
      <c r="K51" s="7">
        <v>20877</v>
      </c>
      <c r="L51" s="11" t="s">
        <v>342</v>
      </c>
      <c r="M51" s="11"/>
      <c r="N51" s="10"/>
    </row>
    <row r="52" spans="1:14" s="4" customFormat="1" x14ac:dyDescent="0.2">
      <c r="A52" s="32"/>
      <c r="B52" s="14">
        <f>DAY(K52)</f>
        <v>26</v>
      </c>
      <c r="C52" s="14">
        <f>MONTH(K52)</f>
        <v>2</v>
      </c>
      <c r="D52" s="14">
        <f>YEAR(K52)</f>
        <v>1964</v>
      </c>
      <c r="E52" s="59">
        <f>2017-D52</f>
        <v>53</v>
      </c>
      <c r="F52" s="12" t="s">
        <v>223</v>
      </c>
      <c r="G52" s="11" t="s">
        <v>349</v>
      </c>
      <c r="H52" s="11" t="s">
        <v>7</v>
      </c>
      <c r="I52" s="11" t="s">
        <v>230</v>
      </c>
      <c r="J52" s="11" t="s">
        <v>265</v>
      </c>
      <c r="K52" s="15">
        <v>23433</v>
      </c>
      <c r="L52" s="11" t="s">
        <v>219</v>
      </c>
      <c r="M52" s="11"/>
      <c r="N52" s="12"/>
    </row>
    <row r="53" spans="1:14" s="4" customFormat="1" x14ac:dyDescent="0.2">
      <c r="A53" s="32"/>
      <c r="B53" s="5">
        <f t="shared" si="4"/>
        <v>28</v>
      </c>
      <c r="C53" s="5">
        <f t="shared" si="5"/>
        <v>2</v>
      </c>
      <c r="D53" s="5">
        <f t="shared" si="6"/>
        <v>1951</v>
      </c>
      <c r="E53" s="14">
        <f t="shared" si="7"/>
        <v>66</v>
      </c>
      <c r="F53" s="8" t="s">
        <v>222</v>
      </c>
      <c r="G53" s="6" t="s">
        <v>75</v>
      </c>
      <c r="H53" s="6" t="s">
        <v>76</v>
      </c>
      <c r="I53" s="6" t="s">
        <v>228</v>
      </c>
      <c r="J53" s="55" t="s">
        <v>288</v>
      </c>
      <c r="K53" s="7">
        <v>18687</v>
      </c>
      <c r="L53" s="11" t="s">
        <v>342</v>
      </c>
      <c r="M53" s="6"/>
      <c r="N53" s="12"/>
    </row>
    <row r="54" spans="1:14" s="4" customFormat="1" x14ac:dyDescent="0.2">
      <c r="A54" s="48" t="s">
        <v>227</v>
      </c>
      <c r="B54" s="49"/>
      <c r="C54" s="49">
        <v>2</v>
      </c>
      <c r="D54" s="48">
        <f>COUNT(D32:D53)</f>
        <v>22</v>
      </c>
      <c r="E54" s="51"/>
      <c r="F54" s="51"/>
      <c r="G54" s="52"/>
      <c r="H54" s="52"/>
      <c r="I54" s="52"/>
      <c r="J54" s="52"/>
      <c r="K54" s="53"/>
      <c r="L54" s="52"/>
      <c r="M54" s="52"/>
      <c r="N54" s="51"/>
    </row>
    <row r="55" spans="1:14" s="4" customFormat="1" x14ac:dyDescent="0.2">
      <c r="A55" s="32" t="s">
        <v>77</v>
      </c>
      <c r="B55" s="5">
        <f t="shared" ref="B55:B82" si="8">DAY(K55)</f>
        <v>1</v>
      </c>
      <c r="C55" s="5">
        <f t="shared" ref="C55:C82" si="9">MONTH(K55)</f>
        <v>3</v>
      </c>
      <c r="D55" s="5">
        <f t="shared" ref="D55:D82" si="10">YEAR(K55)</f>
        <v>1999</v>
      </c>
      <c r="E55" s="14">
        <f t="shared" ref="E55:E82" si="11">2017-D55</f>
        <v>18</v>
      </c>
      <c r="F55" s="42" t="s">
        <v>223</v>
      </c>
      <c r="G55" s="11" t="s">
        <v>311</v>
      </c>
      <c r="H55" s="11" t="s">
        <v>120</v>
      </c>
      <c r="I55" s="11" t="s">
        <v>228</v>
      </c>
      <c r="J55" s="11" t="s">
        <v>318</v>
      </c>
      <c r="K55" s="7">
        <v>36220</v>
      </c>
      <c r="L55" s="11" t="s">
        <v>294</v>
      </c>
      <c r="M55" s="11" t="s">
        <v>210</v>
      </c>
      <c r="N55" s="13"/>
    </row>
    <row r="56" spans="1:14" s="4" customFormat="1" x14ac:dyDescent="0.2">
      <c r="A56" s="32"/>
      <c r="B56" s="5">
        <f t="shared" si="8"/>
        <v>3</v>
      </c>
      <c r="C56" s="5">
        <f t="shared" si="9"/>
        <v>3</v>
      </c>
      <c r="D56" s="5">
        <f t="shared" si="10"/>
        <v>1965</v>
      </c>
      <c r="E56" s="14">
        <f t="shared" si="11"/>
        <v>52</v>
      </c>
      <c r="F56" s="40" t="s">
        <v>223</v>
      </c>
      <c r="G56" s="6" t="s">
        <v>78</v>
      </c>
      <c r="H56" s="6" t="s">
        <v>79</v>
      </c>
      <c r="I56" s="6" t="s">
        <v>228</v>
      </c>
      <c r="J56" s="55" t="s">
        <v>288</v>
      </c>
      <c r="K56" s="7">
        <v>23804</v>
      </c>
      <c r="L56" s="11" t="s">
        <v>342</v>
      </c>
      <c r="M56" s="11"/>
      <c r="N56" s="12"/>
    </row>
    <row r="57" spans="1:14" s="4" customFormat="1" x14ac:dyDescent="0.2">
      <c r="A57" s="61"/>
      <c r="B57" s="62">
        <f t="shared" si="8"/>
        <v>5</v>
      </c>
      <c r="C57" s="62">
        <f t="shared" si="9"/>
        <v>3</v>
      </c>
      <c r="D57" s="62">
        <f t="shared" si="10"/>
        <v>1956</v>
      </c>
      <c r="E57" s="14">
        <f t="shared" si="11"/>
        <v>61</v>
      </c>
      <c r="F57" s="63" t="s">
        <v>222</v>
      </c>
      <c r="G57" s="64" t="s">
        <v>303</v>
      </c>
      <c r="H57" s="64" t="s">
        <v>304</v>
      </c>
      <c r="I57" s="64" t="s">
        <v>228</v>
      </c>
      <c r="J57" s="55" t="s">
        <v>237</v>
      </c>
      <c r="K57" s="65">
        <v>20519</v>
      </c>
      <c r="L57" s="11" t="s">
        <v>342</v>
      </c>
      <c r="M57" s="11"/>
      <c r="N57" s="66"/>
    </row>
    <row r="58" spans="1:14" s="4" customFormat="1" x14ac:dyDescent="0.2">
      <c r="A58" s="32"/>
      <c r="B58" s="5">
        <f t="shared" si="8"/>
        <v>8</v>
      </c>
      <c r="C58" s="5">
        <f t="shared" si="9"/>
        <v>3</v>
      </c>
      <c r="D58" s="5">
        <f t="shared" si="10"/>
        <v>1965</v>
      </c>
      <c r="E58" s="14">
        <f t="shared" si="11"/>
        <v>52</v>
      </c>
      <c r="F58" s="8" t="s">
        <v>223</v>
      </c>
      <c r="G58" s="6" t="s">
        <v>81</v>
      </c>
      <c r="H58" s="11" t="s">
        <v>138</v>
      </c>
      <c r="I58" s="11" t="s">
        <v>231</v>
      </c>
      <c r="J58" s="6" t="s">
        <v>233</v>
      </c>
      <c r="K58" s="7">
        <v>23809</v>
      </c>
      <c r="L58" s="11" t="s">
        <v>235</v>
      </c>
      <c r="M58" s="11"/>
      <c r="N58" s="12"/>
    </row>
    <row r="59" spans="1:14" s="4" customFormat="1" x14ac:dyDescent="0.2">
      <c r="A59" s="32"/>
      <c r="B59" s="5">
        <f t="shared" si="8"/>
        <v>8</v>
      </c>
      <c r="C59" s="5">
        <f t="shared" si="9"/>
        <v>3</v>
      </c>
      <c r="D59" s="5">
        <f t="shared" si="10"/>
        <v>1973</v>
      </c>
      <c r="E59" s="14">
        <f>2017-D59</f>
        <v>44</v>
      </c>
      <c r="F59" s="8" t="s">
        <v>223</v>
      </c>
      <c r="G59" s="6" t="s">
        <v>82</v>
      </c>
      <c r="H59" s="6" t="s">
        <v>83</v>
      </c>
      <c r="I59" s="6" t="s">
        <v>228</v>
      </c>
      <c r="J59" s="55" t="s">
        <v>288</v>
      </c>
      <c r="K59" s="7">
        <v>26731</v>
      </c>
      <c r="L59" s="11" t="s">
        <v>342</v>
      </c>
      <c r="M59" s="6"/>
      <c r="N59" s="8"/>
    </row>
    <row r="60" spans="1:14" s="4" customFormat="1" x14ac:dyDescent="0.2">
      <c r="A60" s="32"/>
      <c r="B60" s="5">
        <f t="shared" si="8"/>
        <v>9</v>
      </c>
      <c r="C60" s="5">
        <f t="shared" si="9"/>
        <v>3</v>
      </c>
      <c r="D60" s="5">
        <f t="shared" si="10"/>
        <v>1958</v>
      </c>
      <c r="E60" s="14">
        <f t="shared" si="11"/>
        <v>59</v>
      </c>
      <c r="F60" s="8" t="s">
        <v>223</v>
      </c>
      <c r="G60" s="6" t="s">
        <v>14</v>
      </c>
      <c r="H60" s="6" t="s">
        <v>84</v>
      </c>
      <c r="I60" s="6" t="s">
        <v>228</v>
      </c>
      <c r="J60" s="55" t="s">
        <v>288</v>
      </c>
      <c r="K60" s="7">
        <v>21253</v>
      </c>
      <c r="L60" s="11" t="s">
        <v>342</v>
      </c>
      <c r="M60" s="6"/>
      <c r="N60" s="12"/>
    </row>
    <row r="61" spans="1:14" s="4" customFormat="1" x14ac:dyDescent="0.2">
      <c r="A61" s="34"/>
      <c r="B61" s="4">
        <f t="shared" si="8"/>
        <v>10</v>
      </c>
      <c r="C61" s="4">
        <f t="shared" si="9"/>
        <v>3</v>
      </c>
      <c r="D61" s="4">
        <f t="shared" si="10"/>
        <v>1970</v>
      </c>
      <c r="E61" s="14">
        <f t="shared" si="11"/>
        <v>47</v>
      </c>
      <c r="F61" s="40" t="s">
        <v>223</v>
      </c>
      <c r="G61" s="1" t="s">
        <v>31</v>
      </c>
      <c r="H61" s="16" t="s">
        <v>18</v>
      </c>
      <c r="I61" s="16" t="s">
        <v>228</v>
      </c>
      <c r="J61" s="2" t="s">
        <v>236</v>
      </c>
      <c r="K61" s="7">
        <v>25637</v>
      </c>
      <c r="L61" s="11" t="s">
        <v>341</v>
      </c>
      <c r="M61" s="1"/>
      <c r="N61" s="3"/>
    </row>
    <row r="62" spans="1:14" s="4" customFormat="1" x14ac:dyDescent="0.2">
      <c r="A62" s="34"/>
      <c r="B62" s="4">
        <f t="shared" si="8"/>
        <v>10</v>
      </c>
      <c r="C62" s="4">
        <f t="shared" si="9"/>
        <v>3</v>
      </c>
      <c r="D62" s="4">
        <f t="shared" si="10"/>
        <v>1975</v>
      </c>
      <c r="E62" s="14">
        <f t="shared" si="11"/>
        <v>42</v>
      </c>
      <c r="F62" s="41" t="s">
        <v>223</v>
      </c>
      <c r="G62" s="1" t="s">
        <v>261</v>
      </c>
      <c r="H62" s="1" t="s">
        <v>66</v>
      </c>
      <c r="I62" s="16" t="s">
        <v>230</v>
      </c>
      <c r="J62" s="17" t="s">
        <v>264</v>
      </c>
      <c r="K62" s="7">
        <v>27463</v>
      </c>
      <c r="L62" s="16" t="s">
        <v>219</v>
      </c>
      <c r="M62" s="11"/>
      <c r="N62" s="60"/>
    </row>
    <row r="63" spans="1:14" s="4" customFormat="1" x14ac:dyDescent="0.2">
      <c r="A63" s="32"/>
      <c r="B63" s="5">
        <f t="shared" si="8"/>
        <v>12</v>
      </c>
      <c r="C63" s="5">
        <f t="shared" si="9"/>
        <v>3</v>
      </c>
      <c r="D63" s="5">
        <f t="shared" si="10"/>
        <v>1983</v>
      </c>
      <c r="E63" s="14">
        <f t="shared" si="11"/>
        <v>34</v>
      </c>
      <c r="F63" s="8" t="s">
        <v>222</v>
      </c>
      <c r="G63" s="6" t="s">
        <v>85</v>
      </c>
      <c r="H63" s="6" t="s">
        <v>86</v>
      </c>
      <c r="I63" s="6" t="s">
        <v>230</v>
      </c>
      <c r="J63" s="6" t="s">
        <v>212</v>
      </c>
      <c r="K63" s="7">
        <v>30387</v>
      </c>
      <c r="L63" s="6" t="s">
        <v>219</v>
      </c>
      <c r="M63" s="11"/>
      <c r="N63" s="8"/>
    </row>
    <row r="64" spans="1:14" s="4" customFormat="1" x14ac:dyDescent="0.2">
      <c r="A64" s="32"/>
      <c r="B64" s="5">
        <f t="shared" si="8"/>
        <v>13</v>
      </c>
      <c r="C64" s="5">
        <f t="shared" si="9"/>
        <v>3</v>
      </c>
      <c r="D64" s="5">
        <f t="shared" si="10"/>
        <v>1969</v>
      </c>
      <c r="E64" s="14">
        <f t="shared" si="11"/>
        <v>48</v>
      </c>
      <c r="F64" s="8" t="s">
        <v>223</v>
      </c>
      <c r="G64" s="6" t="s">
        <v>87</v>
      </c>
      <c r="H64" s="6" t="s">
        <v>88</v>
      </c>
      <c r="I64" s="6" t="s">
        <v>228</v>
      </c>
      <c r="J64" s="6" t="s">
        <v>233</v>
      </c>
      <c r="K64" s="7">
        <v>25275</v>
      </c>
      <c r="L64" s="11" t="s">
        <v>341</v>
      </c>
      <c r="M64" s="6"/>
      <c r="N64" s="12"/>
    </row>
    <row r="65" spans="1:14" s="4" customFormat="1" x14ac:dyDescent="0.2">
      <c r="A65" s="32"/>
      <c r="B65" s="5">
        <f t="shared" si="8"/>
        <v>14</v>
      </c>
      <c r="C65" s="5">
        <f t="shared" si="9"/>
        <v>3</v>
      </c>
      <c r="D65" s="5">
        <f t="shared" si="10"/>
        <v>1969</v>
      </c>
      <c r="E65" s="14">
        <f t="shared" si="11"/>
        <v>48</v>
      </c>
      <c r="F65" s="8" t="s">
        <v>223</v>
      </c>
      <c r="G65" s="6" t="s">
        <v>89</v>
      </c>
      <c r="H65" s="6" t="s">
        <v>90</v>
      </c>
      <c r="I65" s="6" t="s">
        <v>228</v>
      </c>
      <c r="J65" s="6" t="s">
        <v>234</v>
      </c>
      <c r="K65" s="7">
        <v>25276</v>
      </c>
      <c r="L65" s="11" t="s">
        <v>341</v>
      </c>
      <c r="M65" s="6"/>
      <c r="N65" s="12"/>
    </row>
    <row r="66" spans="1:14" s="4" customFormat="1" x14ac:dyDescent="0.2">
      <c r="A66" s="32"/>
      <c r="B66" s="5">
        <f t="shared" si="8"/>
        <v>14</v>
      </c>
      <c r="C66" s="5">
        <f t="shared" si="9"/>
        <v>3</v>
      </c>
      <c r="D66" s="5">
        <f t="shared" si="10"/>
        <v>1960</v>
      </c>
      <c r="E66" s="14">
        <f t="shared" si="11"/>
        <v>57</v>
      </c>
      <c r="F66" s="8" t="s">
        <v>223</v>
      </c>
      <c r="G66" s="6" t="s">
        <v>91</v>
      </c>
      <c r="H66" s="6" t="s">
        <v>92</v>
      </c>
      <c r="I66" s="6" t="s">
        <v>228</v>
      </c>
      <c r="J66" s="6" t="s">
        <v>214</v>
      </c>
      <c r="K66" s="7">
        <v>21989</v>
      </c>
      <c r="L66" s="11" t="s">
        <v>341</v>
      </c>
      <c r="M66" s="6"/>
      <c r="N66" s="12"/>
    </row>
    <row r="67" spans="1:14" s="4" customFormat="1" x14ac:dyDescent="0.2">
      <c r="A67" s="61"/>
      <c r="B67" s="62">
        <f t="shared" si="8"/>
        <v>14</v>
      </c>
      <c r="C67" s="62">
        <f t="shared" si="9"/>
        <v>3</v>
      </c>
      <c r="D67" s="62">
        <f t="shared" si="10"/>
        <v>1980</v>
      </c>
      <c r="E67" s="14">
        <f t="shared" si="11"/>
        <v>37</v>
      </c>
      <c r="F67" s="66" t="s">
        <v>222</v>
      </c>
      <c r="G67" s="64" t="s">
        <v>312</v>
      </c>
      <c r="H67" s="64" t="s">
        <v>313</v>
      </c>
      <c r="I67" s="64" t="s">
        <v>231</v>
      </c>
      <c r="J67" s="64" t="s">
        <v>314</v>
      </c>
      <c r="K67" s="65">
        <v>29294</v>
      </c>
      <c r="L67" s="64" t="s">
        <v>235</v>
      </c>
      <c r="M67" s="64"/>
      <c r="N67" s="66"/>
    </row>
    <row r="68" spans="1:14" s="4" customFormat="1" x14ac:dyDescent="0.2">
      <c r="A68" s="32"/>
      <c r="B68" s="5">
        <f t="shared" si="8"/>
        <v>15</v>
      </c>
      <c r="C68" s="5">
        <f t="shared" si="9"/>
        <v>3</v>
      </c>
      <c r="D68" s="5">
        <f t="shared" si="10"/>
        <v>1961</v>
      </c>
      <c r="E68" s="14">
        <f t="shared" si="11"/>
        <v>56</v>
      </c>
      <c r="F68" s="8" t="s">
        <v>223</v>
      </c>
      <c r="G68" s="6" t="s">
        <v>93</v>
      </c>
      <c r="H68" s="6" t="s">
        <v>94</v>
      </c>
      <c r="I68" s="6" t="s">
        <v>230</v>
      </c>
      <c r="J68" s="6" t="s">
        <v>233</v>
      </c>
      <c r="K68" s="7">
        <v>22355</v>
      </c>
      <c r="L68" s="11" t="s">
        <v>219</v>
      </c>
      <c r="M68" s="6"/>
      <c r="N68" s="12"/>
    </row>
    <row r="69" spans="1:14" s="4" customFormat="1" x14ac:dyDescent="0.2">
      <c r="A69" s="32"/>
      <c r="B69" s="5">
        <f t="shared" si="8"/>
        <v>15</v>
      </c>
      <c r="C69" s="5">
        <f t="shared" si="9"/>
        <v>3</v>
      </c>
      <c r="D69" s="5">
        <f t="shared" si="10"/>
        <v>1964</v>
      </c>
      <c r="E69" s="14">
        <f t="shared" si="11"/>
        <v>53</v>
      </c>
      <c r="F69" s="8" t="s">
        <v>223</v>
      </c>
      <c r="G69" s="6" t="s">
        <v>95</v>
      </c>
      <c r="H69" s="6" t="s">
        <v>16</v>
      </c>
      <c r="I69" s="6" t="s">
        <v>228</v>
      </c>
      <c r="J69" s="11" t="s">
        <v>277</v>
      </c>
      <c r="K69" s="7">
        <v>23451</v>
      </c>
      <c r="L69" s="11" t="s">
        <v>341</v>
      </c>
      <c r="M69" s="6"/>
      <c r="N69" s="12"/>
    </row>
    <row r="70" spans="1:14" s="4" customFormat="1" x14ac:dyDescent="0.2">
      <c r="A70" s="34"/>
      <c r="B70" s="4">
        <f t="shared" si="8"/>
        <v>18</v>
      </c>
      <c r="C70" s="4">
        <f t="shared" si="9"/>
        <v>3</v>
      </c>
      <c r="D70" s="4">
        <f t="shared" si="10"/>
        <v>1978</v>
      </c>
      <c r="E70" s="14">
        <f t="shared" si="11"/>
        <v>39</v>
      </c>
      <c r="F70" s="41" t="s">
        <v>223</v>
      </c>
      <c r="G70" s="1" t="s">
        <v>251</v>
      </c>
      <c r="H70" s="1" t="s">
        <v>38</v>
      </c>
      <c r="I70" s="16" t="s">
        <v>267</v>
      </c>
      <c r="J70" s="17" t="s">
        <v>266</v>
      </c>
      <c r="K70" s="7">
        <v>28567</v>
      </c>
      <c r="L70" s="16" t="s">
        <v>219</v>
      </c>
      <c r="M70" s="1"/>
      <c r="N70" s="3"/>
    </row>
    <row r="71" spans="1:14" s="4" customFormat="1" x14ac:dyDescent="0.2">
      <c r="A71" s="32"/>
      <c r="B71" s="5">
        <f t="shared" si="8"/>
        <v>18</v>
      </c>
      <c r="C71" s="5">
        <f t="shared" si="9"/>
        <v>3</v>
      </c>
      <c r="D71" s="5">
        <f t="shared" si="10"/>
        <v>1976</v>
      </c>
      <c r="E71" s="14">
        <f t="shared" si="11"/>
        <v>41</v>
      </c>
      <c r="F71" s="8" t="s">
        <v>223</v>
      </c>
      <c r="G71" s="6" t="s">
        <v>96</v>
      </c>
      <c r="H71" s="6" t="s">
        <v>97</v>
      </c>
      <c r="I71" s="6" t="s">
        <v>228</v>
      </c>
      <c r="J71" s="11" t="s">
        <v>277</v>
      </c>
      <c r="K71" s="7">
        <v>27837</v>
      </c>
      <c r="L71" s="11" t="s">
        <v>341</v>
      </c>
      <c r="M71" s="11"/>
      <c r="N71" s="12"/>
    </row>
    <row r="72" spans="1:14" s="4" customFormat="1" x14ac:dyDescent="0.2">
      <c r="A72" s="32"/>
      <c r="B72" s="14">
        <f t="shared" si="8"/>
        <v>19</v>
      </c>
      <c r="C72" s="14">
        <f t="shared" si="9"/>
        <v>3</v>
      </c>
      <c r="D72" s="14">
        <f t="shared" si="10"/>
        <v>1989</v>
      </c>
      <c r="E72" s="14">
        <f t="shared" si="11"/>
        <v>28</v>
      </c>
      <c r="F72" s="42" t="s">
        <v>222</v>
      </c>
      <c r="G72" s="11" t="s">
        <v>153</v>
      </c>
      <c r="H72" s="11" t="s">
        <v>199</v>
      </c>
      <c r="I72" s="15" t="s">
        <v>228</v>
      </c>
      <c r="J72" s="11" t="s">
        <v>302</v>
      </c>
      <c r="K72" s="15">
        <v>32586</v>
      </c>
      <c r="L72" s="11" t="s">
        <v>224</v>
      </c>
      <c r="M72" s="11" t="s">
        <v>209</v>
      </c>
      <c r="N72" s="13"/>
    </row>
    <row r="73" spans="1:14" s="4" customFormat="1" x14ac:dyDescent="0.2">
      <c r="A73" s="32"/>
      <c r="B73" s="5">
        <f t="shared" si="8"/>
        <v>20</v>
      </c>
      <c r="C73" s="5">
        <f t="shared" si="9"/>
        <v>3</v>
      </c>
      <c r="D73" s="5">
        <f t="shared" si="10"/>
        <v>1976</v>
      </c>
      <c r="E73" s="14">
        <f t="shared" si="11"/>
        <v>41</v>
      </c>
      <c r="F73" s="8" t="s">
        <v>223</v>
      </c>
      <c r="G73" s="6" t="s">
        <v>98</v>
      </c>
      <c r="H73" s="6" t="s">
        <v>16</v>
      </c>
      <c r="I73" s="6" t="s">
        <v>230</v>
      </c>
      <c r="J73" s="6" t="s">
        <v>234</v>
      </c>
      <c r="K73" s="7">
        <v>27839</v>
      </c>
      <c r="L73" s="6" t="s">
        <v>219</v>
      </c>
      <c r="M73" s="11"/>
      <c r="N73" s="12"/>
    </row>
    <row r="74" spans="1:14" s="4" customFormat="1" x14ac:dyDescent="0.2">
      <c r="A74" s="61"/>
      <c r="B74" s="62">
        <f>DAY(K74)</f>
        <v>21</v>
      </c>
      <c r="C74" s="62">
        <f>MONTH(K74)</f>
        <v>3</v>
      </c>
      <c r="D74" s="62">
        <f>YEAR(K74)</f>
        <v>1982</v>
      </c>
      <c r="E74" s="14">
        <f t="shared" si="11"/>
        <v>35</v>
      </c>
      <c r="F74" s="66" t="s">
        <v>223</v>
      </c>
      <c r="G74" s="64" t="s">
        <v>336</v>
      </c>
      <c r="H74" s="64" t="s">
        <v>337</v>
      </c>
      <c r="I74" s="64" t="s">
        <v>228</v>
      </c>
      <c r="J74" s="64" t="s">
        <v>237</v>
      </c>
      <c r="K74" s="65">
        <v>30031</v>
      </c>
      <c r="L74" s="11" t="s">
        <v>342</v>
      </c>
      <c r="M74" s="64"/>
      <c r="N74" s="66"/>
    </row>
    <row r="75" spans="1:14" s="4" customFormat="1" x14ac:dyDescent="0.2">
      <c r="A75" s="32"/>
      <c r="B75" s="5">
        <f t="shared" si="8"/>
        <v>22</v>
      </c>
      <c r="C75" s="5">
        <f t="shared" si="9"/>
        <v>3</v>
      </c>
      <c r="D75" s="5">
        <f t="shared" si="10"/>
        <v>1970</v>
      </c>
      <c r="E75" s="14">
        <f t="shared" si="11"/>
        <v>47</v>
      </c>
      <c r="F75" s="8" t="s">
        <v>223</v>
      </c>
      <c r="G75" s="6" t="s">
        <v>99</v>
      </c>
      <c r="H75" s="6" t="s">
        <v>84</v>
      </c>
      <c r="I75" s="6" t="s">
        <v>230</v>
      </c>
      <c r="J75" s="6" t="s">
        <v>215</v>
      </c>
      <c r="K75" s="7">
        <v>25649</v>
      </c>
      <c r="L75" s="6" t="s">
        <v>219</v>
      </c>
      <c r="M75" s="6"/>
      <c r="N75" s="12"/>
    </row>
    <row r="76" spans="1:14" s="4" customFormat="1" x14ac:dyDescent="0.2">
      <c r="A76" s="32"/>
      <c r="B76" s="5">
        <f t="shared" si="8"/>
        <v>24</v>
      </c>
      <c r="C76" s="5">
        <f t="shared" si="9"/>
        <v>3</v>
      </c>
      <c r="D76" s="5">
        <f t="shared" si="10"/>
        <v>1958</v>
      </c>
      <c r="E76" s="14">
        <f t="shared" si="11"/>
        <v>59</v>
      </c>
      <c r="F76" s="8" t="s">
        <v>222</v>
      </c>
      <c r="G76" s="6" t="s">
        <v>100</v>
      </c>
      <c r="H76" s="6" t="s">
        <v>101</v>
      </c>
      <c r="I76" s="6" t="s">
        <v>228</v>
      </c>
      <c r="J76" s="6" t="s">
        <v>211</v>
      </c>
      <c r="K76" s="7">
        <v>21268</v>
      </c>
      <c r="L76" s="11" t="s">
        <v>294</v>
      </c>
      <c r="M76" s="6"/>
      <c r="N76" s="13"/>
    </row>
    <row r="77" spans="1:14" s="4" customFormat="1" x14ac:dyDescent="0.2">
      <c r="A77" s="35"/>
      <c r="B77" s="36">
        <f t="shared" si="8"/>
        <v>26</v>
      </c>
      <c r="C77" s="36">
        <f t="shared" si="9"/>
        <v>3</v>
      </c>
      <c r="D77" s="36">
        <f t="shared" si="10"/>
        <v>1966</v>
      </c>
      <c r="E77" s="14">
        <f t="shared" si="11"/>
        <v>51</v>
      </c>
      <c r="F77" s="43" t="s">
        <v>223</v>
      </c>
      <c r="G77" s="37" t="s">
        <v>273</v>
      </c>
      <c r="H77" s="37" t="s">
        <v>274</v>
      </c>
      <c r="I77" s="15" t="s">
        <v>230</v>
      </c>
      <c r="J77" s="37" t="s">
        <v>282</v>
      </c>
      <c r="K77" s="38">
        <v>24192</v>
      </c>
      <c r="L77" s="37" t="s">
        <v>219</v>
      </c>
      <c r="M77" s="11"/>
      <c r="N77" s="39"/>
    </row>
    <row r="78" spans="1:14" s="4" customFormat="1" x14ac:dyDescent="0.2">
      <c r="A78" s="32"/>
      <c r="B78" s="5">
        <f t="shared" si="8"/>
        <v>28</v>
      </c>
      <c r="C78" s="5">
        <f t="shared" si="9"/>
        <v>3</v>
      </c>
      <c r="D78" s="5">
        <f t="shared" si="10"/>
        <v>1967</v>
      </c>
      <c r="E78" s="14">
        <f t="shared" si="11"/>
        <v>50</v>
      </c>
      <c r="F78" s="8" t="s">
        <v>223</v>
      </c>
      <c r="G78" s="6" t="s">
        <v>103</v>
      </c>
      <c r="H78" s="6" t="s">
        <v>104</v>
      </c>
      <c r="I78" s="6" t="s">
        <v>228</v>
      </c>
      <c r="J78" s="6" t="s">
        <v>239</v>
      </c>
      <c r="K78" s="7">
        <v>24559</v>
      </c>
      <c r="L78" s="11" t="s">
        <v>341</v>
      </c>
      <c r="M78" s="11"/>
      <c r="N78" s="10"/>
    </row>
    <row r="79" spans="1:14" s="4" customFormat="1" x14ac:dyDescent="0.2">
      <c r="A79" s="32"/>
      <c r="B79" s="14">
        <f>DAY(K79)</f>
        <v>28</v>
      </c>
      <c r="C79" s="14">
        <f>MONTH(K79)</f>
        <v>3</v>
      </c>
      <c r="D79" s="14">
        <f>YEAR(K79)</f>
        <v>1992</v>
      </c>
      <c r="E79" s="59">
        <f>2017-D79</f>
        <v>25</v>
      </c>
      <c r="F79" s="12" t="s">
        <v>223</v>
      </c>
      <c r="G79" s="11" t="s">
        <v>321</v>
      </c>
      <c r="H79" s="11" t="s">
        <v>337</v>
      </c>
      <c r="I79" s="11" t="s">
        <v>228</v>
      </c>
      <c r="J79" s="11" t="s">
        <v>238</v>
      </c>
      <c r="K79" s="15">
        <v>33691</v>
      </c>
      <c r="L79" s="11" t="s">
        <v>341</v>
      </c>
      <c r="M79" s="11"/>
      <c r="N79" s="12"/>
    </row>
    <row r="80" spans="1:14" s="4" customFormat="1" x14ac:dyDescent="0.2">
      <c r="A80" s="32"/>
      <c r="B80" s="5">
        <f t="shared" si="8"/>
        <v>29</v>
      </c>
      <c r="C80" s="5">
        <f t="shared" si="9"/>
        <v>3</v>
      </c>
      <c r="D80" s="5">
        <f t="shared" si="10"/>
        <v>1968</v>
      </c>
      <c r="E80" s="14">
        <f t="shared" si="11"/>
        <v>49</v>
      </c>
      <c r="F80" s="8" t="s">
        <v>223</v>
      </c>
      <c r="G80" s="6" t="s">
        <v>105</v>
      </c>
      <c r="H80" s="6" t="s">
        <v>42</v>
      </c>
      <c r="I80" s="6" t="s">
        <v>231</v>
      </c>
      <c r="J80" s="6" t="s">
        <v>217</v>
      </c>
      <c r="K80" s="7">
        <v>24926</v>
      </c>
      <c r="L80" s="6" t="s">
        <v>235</v>
      </c>
      <c r="M80" s="6"/>
      <c r="N80" s="12"/>
    </row>
    <row r="81" spans="1:14" s="4" customFormat="1" x14ac:dyDescent="0.2">
      <c r="A81" s="34"/>
      <c r="B81" s="4">
        <f t="shared" si="8"/>
        <v>30</v>
      </c>
      <c r="C81" s="4">
        <f t="shared" si="9"/>
        <v>3</v>
      </c>
      <c r="D81" s="4">
        <f t="shared" si="10"/>
        <v>1970</v>
      </c>
      <c r="E81" s="14">
        <f t="shared" si="11"/>
        <v>47</v>
      </c>
      <c r="F81" s="41" t="s">
        <v>223</v>
      </c>
      <c r="G81" s="1" t="s">
        <v>258</v>
      </c>
      <c r="H81" s="1" t="s">
        <v>120</v>
      </c>
      <c r="I81" s="16" t="s">
        <v>267</v>
      </c>
      <c r="J81" s="17" t="s">
        <v>266</v>
      </c>
      <c r="K81" s="7">
        <v>25657</v>
      </c>
      <c r="L81" s="16" t="s">
        <v>219</v>
      </c>
      <c r="M81" s="1"/>
      <c r="N81" s="3"/>
    </row>
    <row r="82" spans="1:14" s="4" customFormat="1" x14ac:dyDescent="0.2">
      <c r="A82" s="32"/>
      <c r="B82" s="5">
        <f t="shared" si="8"/>
        <v>31</v>
      </c>
      <c r="C82" s="5">
        <f t="shared" si="9"/>
        <v>3</v>
      </c>
      <c r="D82" s="5">
        <f t="shared" si="10"/>
        <v>1964</v>
      </c>
      <c r="E82" s="14">
        <f t="shared" si="11"/>
        <v>53</v>
      </c>
      <c r="F82" s="8" t="s">
        <v>222</v>
      </c>
      <c r="G82" s="6" t="s">
        <v>106</v>
      </c>
      <c r="H82" s="6" t="s">
        <v>107</v>
      </c>
      <c r="I82" s="6" t="s">
        <v>229</v>
      </c>
      <c r="J82" s="6" t="s">
        <v>216</v>
      </c>
      <c r="K82" s="7">
        <v>23467</v>
      </c>
      <c r="L82" s="6" t="s">
        <v>219</v>
      </c>
      <c r="M82" s="6"/>
      <c r="N82" s="12"/>
    </row>
    <row r="83" spans="1:14" s="4" customFormat="1" x14ac:dyDescent="0.2">
      <c r="A83" s="48" t="s">
        <v>227</v>
      </c>
      <c r="B83" s="49"/>
      <c r="C83" s="49">
        <v>3</v>
      </c>
      <c r="D83" s="48">
        <f>COUNT(D55:D82)</f>
        <v>28</v>
      </c>
      <c r="E83" s="51"/>
      <c r="F83" s="51"/>
      <c r="G83" s="52"/>
      <c r="H83" s="52"/>
      <c r="I83" s="52"/>
      <c r="J83" s="52"/>
      <c r="K83" s="53"/>
      <c r="L83" s="52"/>
      <c r="M83" s="52"/>
      <c r="N83" s="51"/>
    </row>
    <row r="84" spans="1:14" s="4" customFormat="1" x14ac:dyDescent="0.2">
      <c r="A84" s="32" t="s">
        <v>108</v>
      </c>
      <c r="B84" s="5">
        <f t="shared" ref="B84:B108" si="12">DAY(K84)</f>
        <v>1</v>
      </c>
      <c r="C84" s="5">
        <f t="shared" ref="C84:C108" si="13">MONTH(K84)</f>
        <v>4</v>
      </c>
      <c r="D84" s="5">
        <f t="shared" ref="D84:D106" si="14">YEAR(K84)</f>
        <v>1965</v>
      </c>
      <c r="E84" s="14">
        <f t="shared" ref="E84:E108" si="15">2017-D84</f>
        <v>52</v>
      </c>
      <c r="F84" s="8" t="s">
        <v>223</v>
      </c>
      <c r="G84" s="6" t="s">
        <v>109</v>
      </c>
      <c r="H84" s="6" t="s">
        <v>19</v>
      </c>
      <c r="I84" s="6" t="s">
        <v>231</v>
      </c>
      <c r="J84" s="6" t="s">
        <v>217</v>
      </c>
      <c r="K84" s="7">
        <v>23833</v>
      </c>
      <c r="L84" s="6" t="s">
        <v>235</v>
      </c>
      <c r="M84" s="11"/>
      <c r="N84" s="12"/>
    </row>
    <row r="85" spans="1:14" s="4" customFormat="1" x14ac:dyDescent="0.2">
      <c r="A85" s="32"/>
      <c r="B85" s="5">
        <f t="shared" si="12"/>
        <v>2</v>
      </c>
      <c r="C85" s="5">
        <f t="shared" si="13"/>
        <v>4</v>
      </c>
      <c r="D85" s="5">
        <f t="shared" si="14"/>
        <v>1952</v>
      </c>
      <c r="E85" s="14">
        <f t="shared" si="15"/>
        <v>65</v>
      </c>
      <c r="F85" s="40" t="s">
        <v>223</v>
      </c>
      <c r="G85" s="6" t="s">
        <v>110</v>
      </c>
      <c r="H85" s="6" t="s">
        <v>111</v>
      </c>
      <c r="I85" s="6" t="s">
        <v>230</v>
      </c>
      <c r="J85" s="6" t="s">
        <v>247</v>
      </c>
      <c r="K85" s="7">
        <v>19086</v>
      </c>
      <c r="L85" s="6" t="s">
        <v>219</v>
      </c>
      <c r="M85" s="6"/>
      <c r="N85" s="12"/>
    </row>
    <row r="86" spans="1:14" s="4" customFormat="1" x14ac:dyDescent="0.2">
      <c r="A86" s="61"/>
      <c r="B86" s="62">
        <f>DAY(K86)</f>
        <v>2</v>
      </c>
      <c r="C86" s="62">
        <f>MONTH(K86)</f>
        <v>4</v>
      </c>
      <c r="D86" s="62">
        <f>YEAR(K86)</f>
        <v>1985</v>
      </c>
      <c r="E86" s="14">
        <f t="shared" si="15"/>
        <v>32</v>
      </c>
      <c r="F86" s="63" t="s">
        <v>223</v>
      </c>
      <c r="G86" s="64" t="s">
        <v>335</v>
      </c>
      <c r="H86" s="64" t="s">
        <v>145</v>
      </c>
      <c r="I86" s="64" t="s">
        <v>231</v>
      </c>
      <c r="J86" s="64" t="s">
        <v>217</v>
      </c>
      <c r="K86" s="65">
        <v>31139</v>
      </c>
      <c r="L86" s="64" t="s">
        <v>235</v>
      </c>
      <c r="M86" s="64"/>
      <c r="N86" s="66"/>
    </row>
    <row r="87" spans="1:14" s="4" customFormat="1" x14ac:dyDescent="0.2">
      <c r="A87" s="32"/>
      <c r="B87" s="14">
        <f>DAY(K87)</f>
        <v>2</v>
      </c>
      <c r="C87" s="14">
        <f>MONTH(K87)</f>
        <v>4</v>
      </c>
      <c r="D87" s="14">
        <f>YEAR(K87)</f>
        <v>1977</v>
      </c>
      <c r="E87" s="59">
        <f>2017-D87</f>
        <v>40</v>
      </c>
      <c r="F87" s="42" t="s">
        <v>223</v>
      </c>
      <c r="G87" s="11" t="s">
        <v>113</v>
      </c>
      <c r="H87" s="11" t="s">
        <v>138</v>
      </c>
      <c r="I87" s="11" t="s">
        <v>228</v>
      </c>
      <c r="J87" s="11" t="s">
        <v>316</v>
      </c>
      <c r="K87" s="15">
        <v>28217</v>
      </c>
      <c r="L87" s="11" t="s">
        <v>221</v>
      </c>
      <c r="M87" s="11" t="s">
        <v>209</v>
      </c>
      <c r="N87" s="13"/>
    </row>
    <row r="88" spans="1:14" s="4" customFormat="1" x14ac:dyDescent="0.2">
      <c r="A88" s="32"/>
      <c r="B88" s="5">
        <f t="shared" si="12"/>
        <v>3</v>
      </c>
      <c r="C88" s="5">
        <f t="shared" si="13"/>
        <v>4</v>
      </c>
      <c r="D88" s="5">
        <f t="shared" si="14"/>
        <v>1973</v>
      </c>
      <c r="E88" s="14">
        <f t="shared" si="15"/>
        <v>44</v>
      </c>
      <c r="F88" s="40" t="s">
        <v>223</v>
      </c>
      <c r="G88" s="6" t="s">
        <v>112</v>
      </c>
      <c r="H88" s="6" t="s">
        <v>38</v>
      </c>
      <c r="I88" s="6" t="s">
        <v>231</v>
      </c>
      <c r="J88" s="11" t="s">
        <v>316</v>
      </c>
      <c r="K88" s="7">
        <v>26757</v>
      </c>
      <c r="L88" s="6" t="s">
        <v>221</v>
      </c>
      <c r="M88" s="6" t="s">
        <v>209</v>
      </c>
      <c r="N88" s="13"/>
    </row>
    <row r="89" spans="1:14" s="4" customFormat="1" x14ac:dyDescent="0.2">
      <c r="A89" s="32"/>
      <c r="B89" s="5">
        <f t="shared" si="12"/>
        <v>3</v>
      </c>
      <c r="C89" s="5">
        <f t="shared" si="13"/>
        <v>4</v>
      </c>
      <c r="D89" s="5">
        <f t="shared" si="14"/>
        <v>1959</v>
      </c>
      <c r="E89" s="14">
        <f t="shared" si="15"/>
        <v>58</v>
      </c>
      <c r="F89" s="12" t="s">
        <v>223</v>
      </c>
      <c r="G89" s="6" t="s">
        <v>113</v>
      </c>
      <c r="H89" s="6" t="s">
        <v>62</v>
      </c>
      <c r="I89" s="11" t="s">
        <v>230</v>
      </c>
      <c r="J89" s="11" t="s">
        <v>233</v>
      </c>
      <c r="K89" s="7">
        <v>21643</v>
      </c>
      <c r="L89" s="11" t="s">
        <v>219</v>
      </c>
      <c r="M89" s="6"/>
      <c r="N89" s="12"/>
    </row>
    <row r="90" spans="1:14" s="4" customFormat="1" x14ac:dyDescent="0.2">
      <c r="A90" s="32"/>
      <c r="B90" s="5">
        <f t="shared" si="12"/>
        <v>4</v>
      </c>
      <c r="C90" s="5">
        <f t="shared" si="13"/>
        <v>4</v>
      </c>
      <c r="D90" s="5">
        <f t="shared" si="14"/>
        <v>1954</v>
      </c>
      <c r="E90" s="14">
        <f t="shared" si="15"/>
        <v>63</v>
      </c>
      <c r="F90" s="8" t="s">
        <v>222</v>
      </c>
      <c r="G90" s="6" t="s">
        <v>114</v>
      </c>
      <c r="H90" s="6" t="s">
        <v>115</v>
      </c>
      <c r="I90" s="6" t="s">
        <v>230</v>
      </c>
      <c r="J90" s="11" t="s">
        <v>233</v>
      </c>
      <c r="K90" s="7">
        <v>19818</v>
      </c>
      <c r="L90" s="11" t="s">
        <v>219</v>
      </c>
      <c r="M90" s="6"/>
      <c r="N90" s="12"/>
    </row>
    <row r="91" spans="1:14" s="4" customFormat="1" x14ac:dyDescent="0.2">
      <c r="A91" s="32"/>
      <c r="B91" s="5">
        <f t="shared" si="12"/>
        <v>6</v>
      </c>
      <c r="C91" s="5">
        <f t="shared" si="13"/>
        <v>4</v>
      </c>
      <c r="D91" s="5">
        <f t="shared" si="14"/>
        <v>1970</v>
      </c>
      <c r="E91" s="14">
        <f t="shared" si="15"/>
        <v>47</v>
      </c>
      <c r="F91" s="8" t="s">
        <v>223</v>
      </c>
      <c r="G91" s="6" t="s">
        <v>116</v>
      </c>
      <c r="H91" s="6" t="s">
        <v>117</v>
      </c>
      <c r="I91" s="6" t="s">
        <v>231</v>
      </c>
      <c r="J91" s="6" t="s">
        <v>233</v>
      </c>
      <c r="K91" s="7">
        <v>25664</v>
      </c>
      <c r="L91" s="11" t="s">
        <v>235</v>
      </c>
      <c r="M91" s="6"/>
      <c r="N91" s="12"/>
    </row>
    <row r="92" spans="1:14" s="4" customFormat="1" x14ac:dyDescent="0.2">
      <c r="A92" s="32"/>
      <c r="B92" s="5">
        <f t="shared" si="12"/>
        <v>7</v>
      </c>
      <c r="C92" s="5">
        <f t="shared" si="13"/>
        <v>4</v>
      </c>
      <c r="D92" s="5">
        <f t="shared" si="14"/>
        <v>1972</v>
      </c>
      <c r="E92" s="14">
        <f t="shared" si="15"/>
        <v>45</v>
      </c>
      <c r="F92" s="8" t="s">
        <v>222</v>
      </c>
      <c r="G92" s="6" t="s">
        <v>118</v>
      </c>
      <c r="H92" s="6" t="s">
        <v>119</v>
      </c>
      <c r="I92" s="6" t="s">
        <v>230</v>
      </c>
      <c r="J92" s="6" t="s">
        <v>212</v>
      </c>
      <c r="K92" s="7">
        <v>26396</v>
      </c>
      <c r="L92" s="6" t="s">
        <v>219</v>
      </c>
      <c r="M92" s="6"/>
      <c r="N92" s="12"/>
    </row>
    <row r="93" spans="1:14" s="4" customFormat="1" x14ac:dyDescent="0.2">
      <c r="A93" s="34"/>
      <c r="B93" s="4">
        <f t="shared" si="12"/>
        <v>10</v>
      </c>
      <c r="C93" s="4">
        <f t="shared" si="13"/>
        <v>4</v>
      </c>
      <c r="D93" s="4">
        <f t="shared" si="14"/>
        <v>1975</v>
      </c>
      <c r="E93" s="14">
        <f t="shared" si="15"/>
        <v>42</v>
      </c>
      <c r="F93" s="41" t="s">
        <v>223</v>
      </c>
      <c r="G93" s="1" t="s">
        <v>255</v>
      </c>
      <c r="H93" s="1" t="s">
        <v>172</v>
      </c>
      <c r="I93" s="16" t="s">
        <v>230</v>
      </c>
      <c r="J93" s="17" t="s">
        <v>265</v>
      </c>
      <c r="K93" s="7">
        <v>27494</v>
      </c>
      <c r="L93" s="16" t="s">
        <v>219</v>
      </c>
      <c r="M93" s="11"/>
      <c r="N93" s="60"/>
    </row>
    <row r="94" spans="1:14" s="4" customFormat="1" x14ac:dyDescent="0.2">
      <c r="A94" s="67"/>
      <c r="B94" s="73">
        <f t="shared" si="12"/>
        <v>10</v>
      </c>
      <c r="C94" s="73">
        <f t="shared" si="13"/>
        <v>4</v>
      </c>
      <c r="D94" s="73">
        <f t="shared" si="14"/>
        <v>1969</v>
      </c>
      <c r="E94" s="14">
        <f t="shared" si="15"/>
        <v>48</v>
      </c>
      <c r="F94" s="68" t="s">
        <v>222</v>
      </c>
      <c r="G94" s="69" t="s">
        <v>324</v>
      </c>
      <c r="H94" s="69" t="s">
        <v>325</v>
      </c>
      <c r="I94" s="69" t="s">
        <v>228</v>
      </c>
      <c r="J94" s="70" t="s">
        <v>237</v>
      </c>
      <c r="K94" s="65">
        <v>25303</v>
      </c>
      <c r="L94" s="11" t="s">
        <v>342</v>
      </c>
      <c r="M94" s="64"/>
      <c r="N94" s="72"/>
    </row>
    <row r="95" spans="1:14" s="4" customFormat="1" x14ac:dyDescent="0.2">
      <c r="A95" s="32"/>
      <c r="B95" s="5">
        <f t="shared" si="12"/>
        <v>10</v>
      </c>
      <c r="C95" s="5">
        <f t="shared" si="13"/>
        <v>4</v>
      </c>
      <c r="D95" s="5">
        <f t="shared" si="14"/>
        <v>1967</v>
      </c>
      <c r="E95" s="14">
        <f t="shared" si="15"/>
        <v>50</v>
      </c>
      <c r="F95" s="8" t="s">
        <v>223</v>
      </c>
      <c r="G95" s="6" t="s">
        <v>121</v>
      </c>
      <c r="H95" s="6" t="s">
        <v>122</v>
      </c>
      <c r="I95" s="6" t="s">
        <v>231</v>
      </c>
      <c r="J95" s="6" t="s">
        <v>217</v>
      </c>
      <c r="K95" s="7">
        <v>24572</v>
      </c>
      <c r="L95" s="6" t="s">
        <v>235</v>
      </c>
      <c r="M95" s="11"/>
      <c r="N95" s="10"/>
    </row>
    <row r="96" spans="1:14" s="4" customFormat="1" x14ac:dyDescent="0.2">
      <c r="A96" s="32"/>
      <c r="B96" s="14">
        <f>DAY(K96)</f>
        <v>10</v>
      </c>
      <c r="C96" s="14">
        <f>MONTH(K96)</f>
        <v>4</v>
      </c>
      <c r="D96" s="14">
        <f>YEAR(K96)</f>
        <v>1953</v>
      </c>
      <c r="E96" s="14">
        <f t="shared" si="15"/>
        <v>64</v>
      </c>
      <c r="F96" s="12" t="s">
        <v>223</v>
      </c>
      <c r="G96" s="11" t="s">
        <v>350</v>
      </c>
      <c r="H96" s="11" t="s">
        <v>351</v>
      </c>
      <c r="I96" s="11" t="s">
        <v>230</v>
      </c>
      <c r="J96" s="11" t="s">
        <v>265</v>
      </c>
      <c r="K96" s="15">
        <v>19459</v>
      </c>
      <c r="L96" s="11" t="s">
        <v>219</v>
      </c>
      <c r="M96" s="11"/>
      <c r="N96" s="12"/>
    </row>
    <row r="97" spans="1:14" s="4" customFormat="1" x14ac:dyDescent="0.2">
      <c r="A97" s="32"/>
      <c r="B97" s="5">
        <f t="shared" si="12"/>
        <v>10</v>
      </c>
      <c r="C97" s="5">
        <f t="shared" si="13"/>
        <v>4</v>
      </c>
      <c r="D97" s="5">
        <f t="shared" si="14"/>
        <v>1965</v>
      </c>
      <c r="E97" s="14">
        <f t="shared" si="15"/>
        <v>52</v>
      </c>
      <c r="F97" s="8" t="s">
        <v>223</v>
      </c>
      <c r="G97" s="6" t="s">
        <v>123</v>
      </c>
      <c r="H97" s="6" t="s">
        <v>124</v>
      </c>
      <c r="I97" s="6" t="s">
        <v>228</v>
      </c>
      <c r="J97" s="6" t="s">
        <v>214</v>
      </c>
      <c r="K97" s="7">
        <v>23842</v>
      </c>
      <c r="L97" s="11" t="s">
        <v>341</v>
      </c>
      <c r="M97" s="11"/>
      <c r="N97" s="12"/>
    </row>
    <row r="98" spans="1:14" s="4" customFormat="1" x14ac:dyDescent="0.2">
      <c r="A98" s="32"/>
      <c r="B98" s="5">
        <f t="shared" si="12"/>
        <v>17</v>
      </c>
      <c r="C98" s="5">
        <f t="shared" si="13"/>
        <v>4</v>
      </c>
      <c r="D98" s="5">
        <f t="shared" si="14"/>
        <v>1953</v>
      </c>
      <c r="E98" s="14">
        <f t="shared" si="15"/>
        <v>64</v>
      </c>
      <c r="F98" s="8" t="s">
        <v>223</v>
      </c>
      <c r="G98" s="6" t="s">
        <v>50</v>
      </c>
      <c r="H98" s="6" t="s">
        <v>126</v>
      </c>
      <c r="I98" s="6" t="s">
        <v>228</v>
      </c>
      <c r="J98" s="55" t="s">
        <v>288</v>
      </c>
      <c r="K98" s="7">
        <v>19466</v>
      </c>
      <c r="L98" s="11" t="s">
        <v>342</v>
      </c>
      <c r="M98" s="11"/>
      <c r="N98" s="8"/>
    </row>
    <row r="99" spans="1:14" s="4" customFormat="1" x14ac:dyDescent="0.2">
      <c r="A99" s="32"/>
      <c r="B99" s="5">
        <f t="shared" si="12"/>
        <v>18</v>
      </c>
      <c r="C99" s="5">
        <f t="shared" si="13"/>
        <v>4</v>
      </c>
      <c r="D99" s="5">
        <f t="shared" si="14"/>
        <v>1954</v>
      </c>
      <c r="E99" s="14">
        <f t="shared" si="15"/>
        <v>63</v>
      </c>
      <c r="F99" s="40" t="s">
        <v>223</v>
      </c>
      <c r="G99" s="6" t="s">
        <v>127</v>
      </c>
      <c r="H99" s="6" t="s">
        <v>29</v>
      </c>
      <c r="I99" s="6" t="s">
        <v>230</v>
      </c>
      <c r="J99" s="6" t="s">
        <v>240</v>
      </c>
      <c r="K99" s="7">
        <v>19832</v>
      </c>
      <c r="L99" s="6" t="s">
        <v>219</v>
      </c>
      <c r="M99" s="6"/>
      <c r="N99" s="12"/>
    </row>
    <row r="100" spans="1:14" s="4" customFormat="1" x14ac:dyDescent="0.2">
      <c r="A100" s="61"/>
      <c r="B100" s="62">
        <f t="shared" si="12"/>
        <v>19</v>
      </c>
      <c r="C100" s="62">
        <f t="shared" si="13"/>
        <v>4</v>
      </c>
      <c r="D100" s="62">
        <f t="shared" si="14"/>
        <v>1990</v>
      </c>
      <c r="E100" s="14">
        <f t="shared" si="15"/>
        <v>27</v>
      </c>
      <c r="F100" s="63" t="s">
        <v>222</v>
      </c>
      <c r="G100" s="64" t="s">
        <v>322</v>
      </c>
      <c r="H100" s="64" t="s">
        <v>323</v>
      </c>
      <c r="I100" s="64" t="s">
        <v>228</v>
      </c>
      <c r="J100" s="64" t="s">
        <v>237</v>
      </c>
      <c r="K100" s="65">
        <v>32982</v>
      </c>
      <c r="L100" s="11" t="s">
        <v>342</v>
      </c>
      <c r="M100" s="64"/>
      <c r="N100" s="66"/>
    </row>
    <row r="101" spans="1:14" s="4" customFormat="1" x14ac:dyDescent="0.2">
      <c r="A101" s="32"/>
      <c r="B101" s="5">
        <f t="shared" si="12"/>
        <v>22</v>
      </c>
      <c r="C101" s="5">
        <f t="shared" si="13"/>
        <v>4</v>
      </c>
      <c r="D101" s="5">
        <f t="shared" si="14"/>
        <v>1964</v>
      </c>
      <c r="E101" s="14">
        <f t="shared" si="15"/>
        <v>53</v>
      </c>
      <c r="F101" s="8" t="s">
        <v>222</v>
      </c>
      <c r="G101" s="11" t="s">
        <v>146</v>
      </c>
      <c r="H101" s="6" t="s">
        <v>128</v>
      </c>
      <c r="I101" s="6" t="s">
        <v>230</v>
      </c>
      <c r="J101" s="6" t="s">
        <v>233</v>
      </c>
      <c r="K101" s="7">
        <v>23489</v>
      </c>
      <c r="L101" s="11" t="s">
        <v>219</v>
      </c>
      <c r="M101" s="6"/>
      <c r="N101" s="12"/>
    </row>
    <row r="102" spans="1:14" s="4" customFormat="1" x14ac:dyDescent="0.2">
      <c r="A102" s="32"/>
      <c r="B102" s="5">
        <f t="shared" si="12"/>
        <v>25</v>
      </c>
      <c r="C102" s="5">
        <f t="shared" si="13"/>
        <v>4</v>
      </c>
      <c r="D102" s="5">
        <f t="shared" si="14"/>
        <v>1981</v>
      </c>
      <c r="E102" s="14">
        <f t="shared" si="15"/>
        <v>36</v>
      </c>
      <c r="F102" s="8" t="s">
        <v>223</v>
      </c>
      <c r="G102" s="6" t="s">
        <v>129</v>
      </c>
      <c r="H102" s="6" t="s">
        <v>122</v>
      </c>
      <c r="I102" s="6" t="s">
        <v>228</v>
      </c>
      <c r="J102" s="6" t="s">
        <v>214</v>
      </c>
      <c r="K102" s="7">
        <v>29701</v>
      </c>
      <c r="L102" s="11" t="s">
        <v>341</v>
      </c>
      <c r="M102" s="6"/>
      <c r="N102" s="12"/>
    </row>
    <row r="103" spans="1:14" s="4" customFormat="1" x14ac:dyDescent="0.2">
      <c r="A103" s="32"/>
      <c r="B103" s="5">
        <f t="shared" si="12"/>
        <v>26</v>
      </c>
      <c r="C103" s="5">
        <f t="shared" si="13"/>
        <v>4</v>
      </c>
      <c r="D103" s="5">
        <f t="shared" si="14"/>
        <v>1969</v>
      </c>
      <c r="E103" s="14">
        <f t="shared" si="15"/>
        <v>48</v>
      </c>
      <c r="F103" s="8" t="s">
        <v>222</v>
      </c>
      <c r="G103" s="6" t="s">
        <v>31</v>
      </c>
      <c r="H103" s="6" t="s">
        <v>13</v>
      </c>
      <c r="I103" s="11" t="s">
        <v>230</v>
      </c>
      <c r="J103" s="11" t="s">
        <v>216</v>
      </c>
      <c r="K103" s="7">
        <v>25319</v>
      </c>
      <c r="L103" s="11" t="s">
        <v>219</v>
      </c>
      <c r="M103" s="6"/>
      <c r="N103" s="12"/>
    </row>
    <row r="104" spans="1:14" s="4" customFormat="1" x14ac:dyDescent="0.2">
      <c r="A104" s="32"/>
      <c r="B104" s="5">
        <f t="shared" si="12"/>
        <v>26</v>
      </c>
      <c r="C104" s="5">
        <f t="shared" si="13"/>
        <v>4</v>
      </c>
      <c r="D104" s="5">
        <f t="shared" si="14"/>
        <v>1958</v>
      </c>
      <c r="E104" s="14">
        <f t="shared" si="15"/>
        <v>59</v>
      </c>
      <c r="F104" s="8" t="s">
        <v>223</v>
      </c>
      <c r="G104" s="6" t="s">
        <v>130</v>
      </c>
      <c r="H104" s="6" t="s">
        <v>84</v>
      </c>
      <c r="I104" s="6" t="s">
        <v>246</v>
      </c>
      <c r="J104" s="11" t="s">
        <v>316</v>
      </c>
      <c r="K104" s="7">
        <v>21301</v>
      </c>
      <c r="L104" s="6" t="s">
        <v>221</v>
      </c>
      <c r="M104" s="6" t="s">
        <v>209</v>
      </c>
      <c r="N104" s="13"/>
    </row>
    <row r="105" spans="1:14" s="4" customFormat="1" x14ac:dyDescent="0.2">
      <c r="A105" s="32"/>
      <c r="B105" s="5">
        <f t="shared" si="12"/>
        <v>28</v>
      </c>
      <c r="C105" s="5">
        <f t="shared" si="13"/>
        <v>4</v>
      </c>
      <c r="D105" s="5">
        <f t="shared" si="14"/>
        <v>1968</v>
      </c>
      <c r="E105" s="14">
        <f t="shared" si="15"/>
        <v>49</v>
      </c>
      <c r="F105" s="8" t="s">
        <v>223</v>
      </c>
      <c r="G105" s="6" t="s">
        <v>131</v>
      </c>
      <c r="H105" s="6" t="s">
        <v>88</v>
      </c>
      <c r="I105" s="6" t="s">
        <v>231</v>
      </c>
      <c r="J105" s="6" t="s">
        <v>233</v>
      </c>
      <c r="K105" s="7">
        <v>24956</v>
      </c>
      <c r="L105" s="11" t="s">
        <v>235</v>
      </c>
      <c r="M105" s="6"/>
      <c r="N105" s="12"/>
    </row>
    <row r="106" spans="1:14" s="4" customFormat="1" x14ac:dyDescent="0.2">
      <c r="A106" s="35"/>
      <c r="B106" s="36">
        <f t="shared" si="12"/>
        <v>29</v>
      </c>
      <c r="C106" s="36">
        <f t="shared" si="13"/>
        <v>4</v>
      </c>
      <c r="D106" s="36">
        <f t="shared" si="14"/>
        <v>1994</v>
      </c>
      <c r="E106" s="14">
        <f t="shared" si="15"/>
        <v>23</v>
      </c>
      <c r="F106" s="39" t="s">
        <v>222</v>
      </c>
      <c r="G106" s="37" t="s">
        <v>283</v>
      </c>
      <c r="H106" s="37" t="s">
        <v>284</v>
      </c>
      <c r="I106" s="37" t="s">
        <v>228</v>
      </c>
      <c r="J106" s="11" t="s">
        <v>302</v>
      </c>
      <c r="K106" s="38">
        <v>34453</v>
      </c>
      <c r="L106" s="37" t="s">
        <v>224</v>
      </c>
      <c r="M106" s="11" t="s">
        <v>209</v>
      </c>
      <c r="N106" s="54"/>
    </row>
    <row r="107" spans="1:14" s="4" customFormat="1" x14ac:dyDescent="0.2">
      <c r="A107" s="32"/>
      <c r="B107" s="5">
        <f t="shared" ref="B107" si="16">DAY(K107)</f>
        <v>30</v>
      </c>
      <c r="C107" s="5">
        <f t="shared" ref="C107" si="17">MONTH(K107)</f>
        <v>4</v>
      </c>
      <c r="D107" s="5">
        <f t="shared" ref="D107" si="18">YEAR(K107)</f>
        <v>1959</v>
      </c>
      <c r="E107" s="14">
        <f t="shared" ref="E107" si="19">2017-D107</f>
        <v>58</v>
      </c>
      <c r="F107" s="8" t="s">
        <v>223</v>
      </c>
      <c r="G107" s="6" t="s">
        <v>132</v>
      </c>
      <c r="H107" s="6" t="s">
        <v>133</v>
      </c>
      <c r="I107" s="6" t="s">
        <v>228</v>
      </c>
      <c r="J107" s="55" t="s">
        <v>288</v>
      </c>
      <c r="K107" s="7">
        <v>21670</v>
      </c>
      <c r="L107" s="11" t="s">
        <v>342</v>
      </c>
      <c r="M107" s="6"/>
      <c r="N107" s="12"/>
    </row>
    <row r="108" spans="1:14" s="4" customFormat="1" x14ac:dyDescent="0.2">
      <c r="A108" s="32"/>
      <c r="B108" s="5">
        <f t="shared" si="12"/>
        <v>30</v>
      </c>
      <c r="C108" s="5">
        <f t="shared" si="13"/>
        <v>4</v>
      </c>
      <c r="D108" s="5">
        <v>1981</v>
      </c>
      <c r="E108" s="14">
        <f t="shared" si="15"/>
        <v>36</v>
      </c>
      <c r="F108" s="8" t="s">
        <v>223</v>
      </c>
      <c r="G108" s="11" t="s">
        <v>359</v>
      </c>
      <c r="H108" s="11" t="s">
        <v>360</v>
      </c>
      <c r="I108" s="11" t="s">
        <v>231</v>
      </c>
      <c r="J108" s="11" t="s">
        <v>314</v>
      </c>
      <c r="K108" s="7">
        <v>29706</v>
      </c>
      <c r="L108" s="11" t="s">
        <v>235</v>
      </c>
      <c r="M108" s="6"/>
      <c r="N108" s="12"/>
    </row>
    <row r="109" spans="1:14" s="4" customFormat="1" x14ac:dyDescent="0.2">
      <c r="A109" s="48" t="s">
        <v>227</v>
      </c>
      <c r="B109" s="49"/>
      <c r="C109" s="49">
        <v>4</v>
      </c>
      <c r="D109" s="48">
        <f>COUNT(D84:D108)</f>
        <v>25</v>
      </c>
      <c r="E109" s="50"/>
      <c r="F109" s="51"/>
      <c r="G109" s="52"/>
      <c r="H109" s="52"/>
      <c r="I109" s="52"/>
      <c r="J109" s="52"/>
      <c r="K109" s="53"/>
      <c r="L109" s="52"/>
      <c r="M109" s="52"/>
      <c r="N109" s="51"/>
    </row>
    <row r="110" spans="1:14" s="4" customFormat="1" x14ac:dyDescent="0.2">
      <c r="A110" s="32" t="s">
        <v>134</v>
      </c>
      <c r="B110" s="5">
        <f t="shared" ref="B110:B137" si="20">DAY(K110)</f>
        <v>3</v>
      </c>
      <c r="C110" s="5">
        <f t="shared" ref="C110:C137" si="21">MONTH(K110)</f>
        <v>5</v>
      </c>
      <c r="D110" s="5">
        <f t="shared" ref="D110:D137" si="22">YEAR(K110)</f>
        <v>1962</v>
      </c>
      <c r="E110" s="14">
        <f t="shared" ref="E110:E137" si="23">2017-D110</f>
        <v>55</v>
      </c>
      <c r="F110" s="40" t="s">
        <v>223</v>
      </c>
      <c r="G110" s="6" t="s">
        <v>135</v>
      </c>
      <c r="H110" s="6" t="s">
        <v>136</v>
      </c>
      <c r="I110" s="6" t="s">
        <v>228</v>
      </c>
      <c r="J110" s="55" t="s">
        <v>288</v>
      </c>
      <c r="K110" s="7">
        <v>22769</v>
      </c>
      <c r="L110" s="11" t="s">
        <v>342</v>
      </c>
      <c r="M110" s="6"/>
      <c r="N110" s="12"/>
    </row>
    <row r="111" spans="1:14" x14ac:dyDescent="0.2">
      <c r="B111" s="5">
        <f t="shared" si="20"/>
        <v>3</v>
      </c>
      <c r="C111" s="5">
        <f t="shared" si="21"/>
        <v>5</v>
      </c>
      <c r="D111" s="5">
        <f t="shared" si="22"/>
        <v>1990</v>
      </c>
      <c r="E111" s="14">
        <f t="shared" si="23"/>
        <v>27</v>
      </c>
      <c r="F111" s="41" t="s">
        <v>222</v>
      </c>
      <c r="G111" s="16" t="s">
        <v>41</v>
      </c>
      <c r="H111" s="16" t="s">
        <v>298</v>
      </c>
      <c r="I111" s="17" t="s">
        <v>230</v>
      </c>
      <c r="J111" s="1" t="s">
        <v>212</v>
      </c>
      <c r="K111" s="7">
        <v>32996</v>
      </c>
      <c r="L111" s="16" t="s">
        <v>219</v>
      </c>
    </row>
    <row r="112" spans="1:14" s="4" customFormat="1" x14ac:dyDescent="0.2">
      <c r="A112" s="32"/>
      <c r="B112" s="5">
        <f t="shared" si="20"/>
        <v>5</v>
      </c>
      <c r="C112" s="5">
        <f t="shared" si="21"/>
        <v>5</v>
      </c>
      <c r="D112" s="5">
        <f t="shared" si="22"/>
        <v>1973</v>
      </c>
      <c r="E112" s="14">
        <f t="shared" si="23"/>
        <v>44</v>
      </c>
      <c r="F112" s="8" t="s">
        <v>223</v>
      </c>
      <c r="G112" s="6" t="s">
        <v>137</v>
      </c>
      <c r="H112" s="6" t="s">
        <v>138</v>
      </c>
      <c r="I112" s="6" t="s">
        <v>228</v>
      </c>
      <c r="J112" s="55" t="s">
        <v>288</v>
      </c>
      <c r="K112" s="7">
        <v>26789</v>
      </c>
      <c r="L112" s="11" t="s">
        <v>342</v>
      </c>
      <c r="M112" s="6"/>
      <c r="N112" s="8"/>
    </row>
    <row r="113" spans="1:16" s="4" customFormat="1" x14ac:dyDescent="0.2">
      <c r="A113" s="61"/>
      <c r="B113" s="62">
        <f>DAY(K113)</f>
        <v>6</v>
      </c>
      <c r="C113" s="62">
        <f>MONTH(K113)</f>
        <v>5</v>
      </c>
      <c r="D113" s="62">
        <f>YEAR(K113)</f>
        <v>1983</v>
      </c>
      <c r="E113" s="14">
        <f t="shared" si="23"/>
        <v>34</v>
      </c>
      <c r="F113" s="66" t="s">
        <v>222</v>
      </c>
      <c r="G113" s="64" t="s">
        <v>333</v>
      </c>
      <c r="H113" s="64" t="s">
        <v>334</v>
      </c>
      <c r="I113" s="11" t="s">
        <v>357</v>
      </c>
      <c r="J113" s="11" t="s">
        <v>356</v>
      </c>
      <c r="K113" s="65">
        <v>30442</v>
      </c>
      <c r="L113" s="11" t="s">
        <v>219</v>
      </c>
      <c r="M113" s="64"/>
      <c r="N113" s="66"/>
    </row>
    <row r="114" spans="1:16" s="4" customFormat="1" x14ac:dyDescent="0.2">
      <c r="A114" s="32"/>
      <c r="B114" s="5">
        <f t="shared" si="20"/>
        <v>7</v>
      </c>
      <c r="C114" s="5">
        <f t="shared" si="21"/>
        <v>5</v>
      </c>
      <c r="D114" s="5">
        <f t="shared" si="22"/>
        <v>1969</v>
      </c>
      <c r="E114" s="14">
        <f t="shared" si="23"/>
        <v>48</v>
      </c>
      <c r="F114" s="8" t="s">
        <v>222</v>
      </c>
      <c r="G114" s="6" t="s">
        <v>140</v>
      </c>
      <c r="H114" s="6" t="s">
        <v>102</v>
      </c>
      <c r="I114" s="6" t="s">
        <v>230</v>
      </c>
      <c r="J114" s="6" t="s">
        <v>212</v>
      </c>
      <c r="K114" s="7">
        <v>25330</v>
      </c>
      <c r="L114" s="6" t="s">
        <v>219</v>
      </c>
      <c r="M114" s="6"/>
      <c r="N114" s="12"/>
    </row>
    <row r="115" spans="1:16" s="4" customFormat="1" x14ac:dyDescent="0.2">
      <c r="A115" s="32"/>
      <c r="B115" s="5">
        <f t="shared" si="20"/>
        <v>8</v>
      </c>
      <c r="C115" s="5">
        <f t="shared" si="21"/>
        <v>5</v>
      </c>
      <c r="D115" s="5">
        <f t="shared" si="22"/>
        <v>1967</v>
      </c>
      <c r="E115" s="14">
        <f t="shared" si="23"/>
        <v>50</v>
      </c>
      <c r="F115" s="8" t="s">
        <v>223</v>
      </c>
      <c r="G115" s="6" t="s">
        <v>141</v>
      </c>
      <c r="H115" s="6" t="s">
        <v>16</v>
      </c>
      <c r="I115" s="6" t="s">
        <v>228</v>
      </c>
      <c r="J115" s="11" t="s">
        <v>295</v>
      </c>
      <c r="K115" s="7">
        <v>24600</v>
      </c>
      <c r="L115" s="11" t="s">
        <v>341</v>
      </c>
      <c r="M115" s="11" t="s">
        <v>209</v>
      </c>
      <c r="N115" s="9"/>
    </row>
    <row r="116" spans="1:16" s="4" customFormat="1" x14ac:dyDescent="0.2">
      <c r="A116" s="32"/>
      <c r="B116" s="5">
        <f t="shared" si="20"/>
        <v>8</v>
      </c>
      <c r="C116" s="5">
        <f t="shared" si="21"/>
        <v>5</v>
      </c>
      <c r="D116" s="5">
        <f t="shared" si="22"/>
        <v>1952</v>
      </c>
      <c r="E116" s="14">
        <f t="shared" si="23"/>
        <v>65</v>
      </c>
      <c r="F116" s="8" t="s">
        <v>223</v>
      </c>
      <c r="G116" s="6" t="s">
        <v>142</v>
      </c>
      <c r="H116" s="6" t="s">
        <v>143</v>
      </c>
      <c r="I116" s="6" t="s">
        <v>230</v>
      </c>
      <c r="J116" s="6" t="s">
        <v>212</v>
      </c>
      <c r="K116" s="7">
        <v>19122</v>
      </c>
      <c r="L116" s="6" t="s">
        <v>219</v>
      </c>
      <c r="M116" s="6"/>
      <c r="N116" s="12"/>
    </row>
    <row r="117" spans="1:16" s="4" customFormat="1" x14ac:dyDescent="0.2">
      <c r="A117" s="32"/>
      <c r="B117" s="5">
        <f t="shared" si="20"/>
        <v>10</v>
      </c>
      <c r="C117" s="5">
        <f t="shared" si="21"/>
        <v>5</v>
      </c>
      <c r="D117" s="5">
        <f t="shared" si="22"/>
        <v>1963</v>
      </c>
      <c r="E117" s="14">
        <f t="shared" si="23"/>
        <v>54</v>
      </c>
      <c r="F117" s="8" t="s">
        <v>223</v>
      </c>
      <c r="G117" s="6" t="s">
        <v>144</v>
      </c>
      <c r="H117" s="6" t="s">
        <v>145</v>
      </c>
      <c r="I117" s="6" t="s">
        <v>231</v>
      </c>
      <c r="J117" s="6" t="s">
        <v>234</v>
      </c>
      <c r="K117" s="7">
        <v>23141</v>
      </c>
      <c r="L117" s="6" t="s">
        <v>235</v>
      </c>
      <c r="M117" s="11"/>
      <c r="N117" s="8"/>
      <c r="P117" s="87"/>
    </row>
    <row r="118" spans="1:16" s="4" customFormat="1" x14ac:dyDescent="0.2">
      <c r="A118" s="32"/>
      <c r="B118" s="5">
        <f t="shared" si="20"/>
        <v>11</v>
      </c>
      <c r="C118" s="5">
        <f t="shared" si="21"/>
        <v>5</v>
      </c>
      <c r="D118" s="5">
        <f t="shared" si="22"/>
        <v>1969</v>
      </c>
      <c r="E118" s="14">
        <f t="shared" si="23"/>
        <v>48</v>
      </c>
      <c r="F118" s="8" t="s">
        <v>223</v>
      </c>
      <c r="G118" s="6" t="s">
        <v>17</v>
      </c>
      <c r="H118" s="6" t="s">
        <v>84</v>
      </c>
      <c r="I118" s="6" t="s">
        <v>231</v>
      </c>
      <c r="J118" s="6" t="s">
        <v>233</v>
      </c>
      <c r="K118" s="7">
        <v>25334</v>
      </c>
      <c r="L118" s="11" t="s">
        <v>235</v>
      </c>
      <c r="M118" s="6"/>
      <c r="N118" s="12"/>
    </row>
    <row r="119" spans="1:16" s="4" customFormat="1" x14ac:dyDescent="0.2">
      <c r="A119" s="32"/>
      <c r="B119" s="5">
        <f t="shared" si="20"/>
        <v>16</v>
      </c>
      <c r="C119" s="5">
        <f t="shared" si="21"/>
        <v>5</v>
      </c>
      <c r="D119" s="5">
        <f t="shared" si="22"/>
        <v>1968</v>
      </c>
      <c r="E119" s="14">
        <f t="shared" si="23"/>
        <v>49</v>
      </c>
      <c r="F119" s="8" t="s">
        <v>223</v>
      </c>
      <c r="G119" s="6" t="s">
        <v>52</v>
      </c>
      <c r="H119" s="6" t="s">
        <v>84</v>
      </c>
      <c r="I119" s="6" t="s">
        <v>228</v>
      </c>
      <c r="J119" s="6" t="s">
        <v>233</v>
      </c>
      <c r="K119" s="7">
        <v>24974</v>
      </c>
      <c r="L119" s="11" t="s">
        <v>341</v>
      </c>
      <c r="M119" s="6"/>
      <c r="N119" s="12"/>
    </row>
    <row r="120" spans="1:16" x14ac:dyDescent="0.2">
      <c r="A120" s="32"/>
      <c r="B120" s="5">
        <f t="shared" si="20"/>
        <v>16</v>
      </c>
      <c r="C120" s="5">
        <f t="shared" si="21"/>
        <v>5</v>
      </c>
      <c r="D120" s="5">
        <f t="shared" si="22"/>
        <v>1960</v>
      </c>
      <c r="E120" s="14">
        <f t="shared" si="23"/>
        <v>57</v>
      </c>
      <c r="F120" s="8" t="s">
        <v>223</v>
      </c>
      <c r="G120" s="6" t="s">
        <v>146</v>
      </c>
      <c r="H120" s="6" t="s">
        <v>125</v>
      </c>
      <c r="I120" s="6" t="s">
        <v>230</v>
      </c>
      <c r="J120" s="6" t="s">
        <v>233</v>
      </c>
      <c r="K120" s="7">
        <v>22052</v>
      </c>
      <c r="L120" s="11" t="s">
        <v>219</v>
      </c>
      <c r="M120" s="6"/>
      <c r="N120" s="12"/>
    </row>
    <row r="121" spans="1:16" x14ac:dyDescent="0.2">
      <c r="A121" s="32"/>
      <c r="B121" s="5">
        <f t="shared" si="20"/>
        <v>17</v>
      </c>
      <c r="C121" s="5">
        <f t="shared" si="21"/>
        <v>5</v>
      </c>
      <c r="D121" s="5">
        <f t="shared" si="22"/>
        <v>1958</v>
      </c>
      <c r="E121" s="14">
        <f t="shared" si="23"/>
        <v>59</v>
      </c>
      <c r="F121" s="8" t="s">
        <v>222</v>
      </c>
      <c r="G121" s="6" t="s">
        <v>147</v>
      </c>
      <c r="H121" s="6" t="s">
        <v>13</v>
      </c>
      <c r="I121" s="6" t="s">
        <v>228</v>
      </c>
      <c r="J121" s="6" t="s">
        <v>234</v>
      </c>
      <c r="K121" s="7">
        <v>21322</v>
      </c>
      <c r="L121" s="11" t="s">
        <v>341</v>
      </c>
      <c r="M121" s="6"/>
      <c r="N121" s="12"/>
    </row>
    <row r="122" spans="1:16" x14ac:dyDescent="0.2">
      <c r="A122" s="34"/>
      <c r="B122" s="4">
        <f t="shared" si="20"/>
        <v>17</v>
      </c>
      <c r="C122" s="4">
        <f t="shared" si="21"/>
        <v>5</v>
      </c>
      <c r="D122" s="4">
        <f t="shared" si="22"/>
        <v>1952</v>
      </c>
      <c r="E122" s="14">
        <f t="shared" si="23"/>
        <v>65</v>
      </c>
      <c r="F122" s="41" t="s">
        <v>223</v>
      </c>
      <c r="G122" s="1" t="s">
        <v>256</v>
      </c>
      <c r="H122" s="1" t="s">
        <v>257</v>
      </c>
      <c r="I122" s="16" t="s">
        <v>230</v>
      </c>
      <c r="J122" s="17" t="s">
        <v>264</v>
      </c>
      <c r="K122" s="7">
        <v>19131</v>
      </c>
      <c r="L122" s="16" t="s">
        <v>219</v>
      </c>
    </row>
    <row r="123" spans="1:16" x14ac:dyDescent="0.2">
      <c r="A123" s="67"/>
      <c r="B123" s="62">
        <f t="shared" si="20"/>
        <v>19</v>
      </c>
      <c r="C123" s="62">
        <f t="shared" si="21"/>
        <v>5</v>
      </c>
      <c r="D123" s="62">
        <f t="shared" si="22"/>
        <v>1961</v>
      </c>
      <c r="E123" s="14">
        <f t="shared" si="23"/>
        <v>56</v>
      </c>
      <c r="F123" s="68" t="s">
        <v>223</v>
      </c>
      <c r="G123" s="69" t="s">
        <v>98</v>
      </c>
      <c r="H123" s="69" t="s">
        <v>64</v>
      </c>
      <c r="I123" s="70" t="s">
        <v>231</v>
      </c>
      <c r="J123" s="18" t="s">
        <v>217</v>
      </c>
      <c r="K123" s="65">
        <v>22420</v>
      </c>
      <c r="L123" s="69" t="s">
        <v>235</v>
      </c>
      <c r="M123" s="69"/>
      <c r="N123" s="72"/>
    </row>
    <row r="124" spans="1:16" x14ac:dyDescent="0.2">
      <c r="A124" s="33"/>
      <c r="B124" s="14">
        <f>DAY(K124)</f>
        <v>19</v>
      </c>
      <c r="C124" s="14">
        <f>MONTH(K124)</f>
        <v>5</v>
      </c>
      <c r="D124" s="14">
        <f>YEAR(K124)</f>
        <v>1983</v>
      </c>
      <c r="E124" s="14">
        <f t="shared" si="23"/>
        <v>34</v>
      </c>
      <c r="F124" s="44" t="s">
        <v>223</v>
      </c>
      <c r="G124" s="18" t="s">
        <v>93</v>
      </c>
      <c r="H124" s="18" t="s">
        <v>166</v>
      </c>
      <c r="I124" s="19" t="s">
        <v>228</v>
      </c>
      <c r="J124" s="18" t="s">
        <v>236</v>
      </c>
      <c r="K124" s="15">
        <v>30455</v>
      </c>
      <c r="L124" s="18" t="s">
        <v>341</v>
      </c>
      <c r="M124" s="18"/>
      <c r="N124" s="21"/>
    </row>
    <row r="125" spans="1:16" x14ac:dyDescent="0.2">
      <c r="A125" s="67"/>
      <c r="B125" s="62">
        <f t="shared" si="20"/>
        <v>19</v>
      </c>
      <c r="C125" s="62">
        <f t="shared" si="21"/>
        <v>5</v>
      </c>
      <c r="D125" s="62">
        <f t="shared" si="22"/>
        <v>1986</v>
      </c>
      <c r="E125" s="14">
        <f t="shared" si="23"/>
        <v>31</v>
      </c>
      <c r="F125" s="68" t="s">
        <v>222</v>
      </c>
      <c r="G125" s="69" t="s">
        <v>319</v>
      </c>
      <c r="H125" s="69" t="s">
        <v>320</v>
      </c>
      <c r="I125" s="70" t="s">
        <v>228</v>
      </c>
      <c r="J125" s="69" t="s">
        <v>233</v>
      </c>
      <c r="K125" s="65">
        <v>31551</v>
      </c>
      <c r="L125" s="11" t="s">
        <v>341</v>
      </c>
      <c r="M125" s="11"/>
      <c r="N125" s="60"/>
    </row>
    <row r="126" spans="1:16" x14ac:dyDescent="0.2">
      <c r="A126" s="33"/>
      <c r="B126" s="20">
        <f t="shared" si="20"/>
        <v>20</v>
      </c>
      <c r="C126" s="20">
        <f t="shared" si="21"/>
        <v>5</v>
      </c>
      <c r="D126" s="20">
        <f t="shared" si="22"/>
        <v>1974</v>
      </c>
      <c r="E126" s="14">
        <f t="shared" si="23"/>
        <v>43</v>
      </c>
      <c r="F126" s="44" t="s">
        <v>223</v>
      </c>
      <c r="G126" s="18" t="s">
        <v>270</v>
      </c>
      <c r="H126" s="18" t="s">
        <v>271</v>
      </c>
      <c r="I126" s="19" t="s">
        <v>231</v>
      </c>
      <c r="J126" s="18" t="s">
        <v>217</v>
      </c>
      <c r="K126" s="19">
        <v>27169</v>
      </c>
      <c r="L126" s="18" t="s">
        <v>235</v>
      </c>
      <c r="M126" s="6"/>
      <c r="N126" s="21"/>
    </row>
    <row r="127" spans="1:16" x14ac:dyDescent="0.2">
      <c r="A127" s="67"/>
      <c r="B127" s="73">
        <f>DAY(K127)</f>
        <v>20</v>
      </c>
      <c r="C127" s="73">
        <f>MONTH(K127)</f>
        <v>5</v>
      </c>
      <c r="D127" s="73">
        <f>YEAR(K127)</f>
        <v>1986</v>
      </c>
      <c r="E127" s="14">
        <f t="shared" si="23"/>
        <v>31</v>
      </c>
      <c r="F127" s="68" t="s">
        <v>223</v>
      </c>
      <c r="G127" s="69" t="s">
        <v>300</v>
      </c>
      <c r="H127" s="69" t="s">
        <v>332</v>
      </c>
      <c r="I127" s="70" t="s">
        <v>228</v>
      </c>
      <c r="J127" s="69" t="s">
        <v>237</v>
      </c>
      <c r="K127" s="70">
        <v>31552</v>
      </c>
      <c r="L127" s="11" t="s">
        <v>342</v>
      </c>
      <c r="M127" s="11"/>
      <c r="N127" s="60"/>
    </row>
    <row r="128" spans="1:16" x14ac:dyDescent="0.2">
      <c r="A128" s="32"/>
      <c r="B128" s="5">
        <f t="shared" si="20"/>
        <v>20</v>
      </c>
      <c r="C128" s="5">
        <f t="shared" si="21"/>
        <v>5</v>
      </c>
      <c r="D128" s="5">
        <f t="shared" si="22"/>
        <v>1960</v>
      </c>
      <c r="E128" s="14">
        <f t="shared" si="23"/>
        <v>57</v>
      </c>
      <c r="F128" s="8" t="s">
        <v>223</v>
      </c>
      <c r="G128" s="6" t="s">
        <v>148</v>
      </c>
      <c r="H128" s="11" t="s">
        <v>344</v>
      </c>
      <c r="I128" s="6" t="s">
        <v>231</v>
      </c>
      <c r="J128" s="6" t="s">
        <v>217</v>
      </c>
      <c r="K128" s="7">
        <v>22056</v>
      </c>
      <c r="L128" s="6" t="s">
        <v>235</v>
      </c>
      <c r="M128" s="6"/>
      <c r="N128" s="12"/>
    </row>
    <row r="129" spans="1:14" x14ac:dyDescent="0.2">
      <c r="A129" s="32"/>
      <c r="B129" s="5">
        <f t="shared" si="20"/>
        <v>22</v>
      </c>
      <c r="C129" s="5">
        <f t="shared" si="21"/>
        <v>5</v>
      </c>
      <c r="D129" s="5">
        <f t="shared" si="22"/>
        <v>1954</v>
      </c>
      <c r="E129" s="14">
        <f t="shared" si="23"/>
        <v>63</v>
      </c>
      <c r="F129" s="8" t="s">
        <v>223</v>
      </c>
      <c r="G129" s="6" t="s">
        <v>149</v>
      </c>
      <c r="H129" s="11" t="s">
        <v>343</v>
      </c>
      <c r="I129" s="6" t="s">
        <v>228</v>
      </c>
      <c r="J129" s="11" t="s">
        <v>352</v>
      </c>
      <c r="K129" s="7">
        <v>19866</v>
      </c>
      <c r="L129" s="11" t="s">
        <v>342</v>
      </c>
      <c r="M129" s="6"/>
      <c r="N129" s="12"/>
    </row>
    <row r="130" spans="1:14" x14ac:dyDescent="0.2">
      <c r="A130" s="61"/>
      <c r="B130" s="62">
        <f t="shared" si="20"/>
        <v>23</v>
      </c>
      <c r="C130" s="62">
        <f t="shared" si="21"/>
        <v>5</v>
      </c>
      <c r="D130" s="62">
        <f t="shared" si="22"/>
        <v>1959</v>
      </c>
      <c r="E130" s="14">
        <f t="shared" si="23"/>
        <v>58</v>
      </c>
      <c r="F130" s="66" t="s">
        <v>223</v>
      </c>
      <c r="G130" s="64" t="s">
        <v>194</v>
      </c>
      <c r="H130" s="64" t="s">
        <v>190</v>
      </c>
      <c r="I130" s="64" t="s">
        <v>231</v>
      </c>
      <c r="J130" s="11" t="s">
        <v>317</v>
      </c>
      <c r="K130" s="65">
        <v>21693</v>
      </c>
      <c r="L130" s="64" t="s">
        <v>294</v>
      </c>
      <c r="M130" s="64" t="s">
        <v>209</v>
      </c>
      <c r="N130" s="71"/>
    </row>
    <row r="131" spans="1:14" x14ac:dyDescent="0.2">
      <c r="A131" s="34"/>
      <c r="B131" s="4">
        <f t="shared" si="20"/>
        <v>23</v>
      </c>
      <c r="C131" s="4">
        <f t="shared" si="21"/>
        <v>5</v>
      </c>
      <c r="D131" s="4">
        <f t="shared" si="22"/>
        <v>1969</v>
      </c>
      <c r="E131" s="14">
        <f t="shared" si="23"/>
        <v>48</v>
      </c>
      <c r="F131" s="41" t="s">
        <v>223</v>
      </c>
      <c r="G131" s="1" t="s">
        <v>193</v>
      </c>
      <c r="H131" s="1" t="s">
        <v>84</v>
      </c>
      <c r="I131" s="16" t="s">
        <v>230</v>
      </c>
      <c r="J131" s="17" t="s">
        <v>264</v>
      </c>
      <c r="K131" s="7">
        <v>25346</v>
      </c>
      <c r="L131" s="16" t="s">
        <v>219</v>
      </c>
    </row>
    <row r="132" spans="1:14" x14ac:dyDescent="0.2">
      <c r="A132" s="32"/>
      <c r="B132" s="5">
        <f t="shared" si="20"/>
        <v>23</v>
      </c>
      <c r="C132" s="5">
        <f t="shared" si="21"/>
        <v>5</v>
      </c>
      <c r="D132" s="5">
        <f t="shared" si="22"/>
        <v>1958</v>
      </c>
      <c r="E132" s="14">
        <f t="shared" si="23"/>
        <v>59</v>
      </c>
      <c r="F132" s="8" t="s">
        <v>222</v>
      </c>
      <c r="G132" s="6" t="s">
        <v>150</v>
      </c>
      <c r="H132" s="6" t="s">
        <v>151</v>
      </c>
      <c r="I132" s="6" t="s">
        <v>228</v>
      </c>
      <c r="J132" s="11" t="s">
        <v>212</v>
      </c>
      <c r="K132" s="7">
        <v>21328</v>
      </c>
      <c r="L132" s="11" t="s">
        <v>219</v>
      </c>
      <c r="M132" s="6"/>
      <c r="N132" s="12"/>
    </row>
    <row r="133" spans="1:14" x14ac:dyDescent="0.2">
      <c r="A133" s="34"/>
      <c r="B133" s="4">
        <f t="shared" si="20"/>
        <v>23</v>
      </c>
      <c r="C133" s="4">
        <f t="shared" si="21"/>
        <v>5</v>
      </c>
      <c r="D133" s="4">
        <f t="shared" si="22"/>
        <v>1966</v>
      </c>
      <c r="E133" s="14">
        <f t="shared" si="23"/>
        <v>51</v>
      </c>
      <c r="F133" s="41" t="s">
        <v>222</v>
      </c>
      <c r="G133" s="1" t="s">
        <v>252</v>
      </c>
      <c r="H133" s="1" t="s">
        <v>253</v>
      </c>
      <c r="I133" s="16" t="s">
        <v>267</v>
      </c>
      <c r="J133" s="17" t="s">
        <v>233</v>
      </c>
      <c r="K133" s="7">
        <v>24250</v>
      </c>
      <c r="L133" s="11" t="s">
        <v>219</v>
      </c>
      <c r="M133" s="11"/>
      <c r="N133" s="60"/>
    </row>
    <row r="134" spans="1:14" x14ac:dyDescent="0.2">
      <c r="A134" s="32"/>
      <c r="B134" s="5">
        <f t="shared" si="20"/>
        <v>23</v>
      </c>
      <c r="C134" s="5">
        <f t="shared" si="21"/>
        <v>5</v>
      </c>
      <c r="D134" s="5">
        <f t="shared" si="22"/>
        <v>1957</v>
      </c>
      <c r="E134" s="14">
        <f t="shared" si="23"/>
        <v>60</v>
      </c>
      <c r="F134" s="8" t="s">
        <v>223</v>
      </c>
      <c r="G134" s="6" t="s">
        <v>152</v>
      </c>
      <c r="H134" s="6" t="s">
        <v>145</v>
      </c>
      <c r="I134" s="6" t="s">
        <v>231</v>
      </c>
      <c r="J134" s="6" t="s">
        <v>213</v>
      </c>
      <c r="K134" s="7">
        <v>20963</v>
      </c>
      <c r="L134" s="6" t="s">
        <v>235</v>
      </c>
      <c r="M134" s="11"/>
      <c r="N134" s="10"/>
    </row>
    <row r="135" spans="1:14" x14ac:dyDescent="0.2">
      <c r="A135" s="32"/>
      <c r="B135" s="5">
        <f t="shared" si="20"/>
        <v>23</v>
      </c>
      <c r="C135" s="5">
        <f t="shared" si="21"/>
        <v>5</v>
      </c>
      <c r="D135" s="5">
        <f t="shared" si="22"/>
        <v>1973</v>
      </c>
      <c r="E135" s="14">
        <f t="shared" si="23"/>
        <v>44</v>
      </c>
      <c r="F135" s="8" t="s">
        <v>223</v>
      </c>
      <c r="G135" s="6" t="s">
        <v>153</v>
      </c>
      <c r="H135" s="6" t="s">
        <v>154</v>
      </c>
      <c r="I135" s="6" t="s">
        <v>228</v>
      </c>
      <c r="J135" s="6" t="s">
        <v>233</v>
      </c>
      <c r="K135" s="7">
        <v>26807</v>
      </c>
      <c r="L135" s="11" t="s">
        <v>341</v>
      </c>
      <c r="M135" s="6"/>
      <c r="N135" s="8"/>
    </row>
    <row r="136" spans="1:14" x14ac:dyDescent="0.2">
      <c r="A136" s="32"/>
      <c r="B136" s="5">
        <f t="shared" si="20"/>
        <v>23</v>
      </c>
      <c r="C136" s="5">
        <f t="shared" si="21"/>
        <v>5</v>
      </c>
      <c r="D136" s="5">
        <f t="shared" si="22"/>
        <v>1961</v>
      </c>
      <c r="E136" s="14">
        <f t="shared" si="23"/>
        <v>56</v>
      </c>
      <c r="F136" s="8" t="s">
        <v>223</v>
      </c>
      <c r="G136" s="6" t="s">
        <v>155</v>
      </c>
      <c r="H136" s="6" t="s">
        <v>40</v>
      </c>
      <c r="I136" s="6" t="s">
        <v>230</v>
      </c>
      <c r="J136" s="6" t="s">
        <v>215</v>
      </c>
      <c r="K136" s="7">
        <v>22424</v>
      </c>
      <c r="L136" s="6" t="s">
        <v>219</v>
      </c>
      <c r="M136" s="6"/>
      <c r="N136" s="12"/>
    </row>
    <row r="137" spans="1:14" x14ac:dyDescent="0.2">
      <c r="A137" s="34"/>
      <c r="B137" s="4">
        <f t="shared" si="20"/>
        <v>29</v>
      </c>
      <c r="C137" s="4">
        <f t="shared" si="21"/>
        <v>5</v>
      </c>
      <c r="D137" s="4">
        <f t="shared" si="22"/>
        <v>1961</v>
      </c>
      <c r="E137" s="14">
        <f t="shared" si="23"/>
        <v>56</v>
      </c>
      <c r="F137" s="41" t="s">
        <v>222</v>
      </c>
      <c r="G137" s="1" t="s">
        <v>249</v>
      </c>
      <c r="H137" s="1" t="s">
        <v>250</v>
      </c>
      <c r="I137" s="16" t="s">
        <v>267</v>
      </c>
      <c r="J137" s="17" t="s">
        <v>233</v>
      </c>
      <c r="K137" s="7">
        <v>22430</v>
      </c>
      <c r="L137" s="11" t="s">
        <v>219</v>
      </c>
    </row>
    <row r="138" spans="1:14" x14ac:dyDescent="0.2">
      <c r="A138" s="48" t="s">
        <v>227</v>
      </c>
      <c r="B138" s="49"/>
      <c r="C138" s="49">
        <v>5</v>
      </c>
      <c r="D138" s="48">
        <f>COUNT(D110:D137)</f>
        <v>28</v>
      </c>
      <c r="E138" s="50"/>
      <c r="F138" s="51"/>
      <c r="G138" s="52"/>
      <c r="H138" s="52"/>
      <c r="I138" s="52"/>
      <c r="J138" s="52"/>
      <c r="K138" s="53"/>
      <c r="L138" s="52"/>
      <c r="M138" s="52"/>
      <c r="N138" s="51"/>
    </row>
    <row r="139" spans="1:14" x14ac:dyDescent="0.2">
      <c r="A139" s="32" t="s">
        <v>156</v>
      </c>
      <c r="B139" s="5">
        <f t="shared" ref="B139:B160" si="24">DAY(K139)</f>
        <v>1</v>
      </c>
      <c r="C139" s="5">
        <f t="shared" ref="C139:C160" si="25">MONTH(K139)</f>
        <v>6</v>
      </c>
      <c r="D139" s="5">
        <f t="shared" ref="D139:D160" si="26">YEAR(K139)</f>
        <v>1959</v>
      </c>
      <c r="E139" s="14">
        <f t="shared" ref="E139:E160" si="27">2017-D139</f>
        <v>58</v>
      </c>
      <c r="F139" s="40" t="s">
        <v>223</v>
      </c>
      <c r="G139" s="6" t="s">
        <v>157</v>
      </c>
      <c r="H139" s="6" t="s">
        <v>158</v>
      </c>
      <c r="I139" s="6" t="s">
        <v>230</v>
      </c>
      <c r="J139" s="6" t="s">
        <v>216</v>
      </c>
      <c r="K139" s="7">
        <v>21702</v>
      </c>
      <c r="L139" s="6" t="s">
        <v>219</v>
      </c>
      <c r="M139" s="6"/>
      <c r="N139" s="12"/>
    </row>
    <row r="140" spans="1:14" x14ac:dyDescent="0.2">
      <c r="A140" s="32"/>
      <c r="B140" s="5">
        <f t="shared" si="24"/>
        <v>1</v>
      </c>
      <c r="C140" s="5">
        <f t="shared" si="25"/>
        <v>6</v>
      </c>
      <c r="D140" s="5">
        <f t="shared" si="26"/>
        <v>1969</v>
      </c>
      <c r="E140" s="14">
        <f t="shared" si="27"/>
        <v>48</v>
      </c>
      <c r="F140" s="40" t="s">
        <v>223</v>
      </c>
      <c r="G140" s="6" t="s">
        <v>159</v>
      </c>
      <c r="H140" s="6" t="s">
        <v>23</v>
      </c>
      <c r="I140" s="6" t="s">
        <v>228</v>
      </c>
      <c r="J140" s="6" t="s">
        <v>214</v>
      </c>
      <c r="K140" s="7">
        <v>25355</v>
      </c>
      <c r="L140" s="11" t="s">
        <v>341</v>
      </c>
      <c r="M140" s="6"/>
      <c r="N140" s="12"/>
    </row>
    <row r="141" spans="1:14" x14ac:dyDescent="0.2">
      <c r="A141" s="32"/>
      <c r="B141" s="5">
        <f t="shared" si="24"/>
        <v>4</v>
      </c>
      <c r="C141" s="5">
        <f t="shared" si="25"/>
        <v>6</v>
      </c>
      <c r="D141" s="5">
        <f t="shared" si="26"/>
        <v>1959</v>
      </c>
      <c r="E141" s="14">
        <f t="shared" si="27"/>
        <v>58</v>
      </c>
      <c r="F141" s="40" t="s">
        <v>223</v>
      </c>
      <c r="G141" s="6" t="s">
        <v>160</v>
      </c>
      <c r="H141" s="6" t="s">
        <v>84</v>
      </c>
      <c r="I141" s="6" t="s">
        <v>228</v>
      </c>
      <c r="J141" s="6" t="s">
        <v>238</v>
      </c>
      <c r="K141" s="7">
        <v>21705</v>
      </c>
      <c r="L141" s="11" t="s">
        <v>341</v>
      </c>
      <c r="M141" s="6"/>
      <c r="N141" s="12"/>
    </row>
    <row r="142" spans="1:14" x14ac:dyDescent="0.2">
      <c r="A142" s="61"/>
      <c r="B142" s="62">
        <f>DAY(K142)</f>
        <v>5</v>
      </c>
      <c r="C142" s="62">
        <f>MONTH(K142)</f>
        <v>6</v>
      </c>
      <c r="D142" s="62">
        <f>YEAR(K142)</f>
        <v>1965</v>
      </c>
      <c r="E142" s="14">
        <f t="shared" si="27"/>
        <v>52</v>
      </c>
      <c r="F142" s="63" t="s">
        <v>223</v>
      </c>
      <c r="G142" s="64" t="s">
        <v>338</v>
      </c>
      <c r="H142" s="64" t="s">
        <v>34</v>
      </c>
      <c r="I142" s="64" t="s">
        <v>231</v>
      </c>
      <c r="J142" s="64" t="s">
        <v>217</v>
      </c>
      <c r="K142" s="65">
        <v>23898</v>
      </c>
      <c r="L142" s="64" t="s">
        <v>235</v>
      </c>
      <c r="M142" s="64"/>
      <c r="N142" s="66"/>
    </row>
    <row r="143" spans="1:14" x14ac:dyDescent="0.2">
      <c r="A143" s="32"/>
      <c r="B143" s="5">
        <f t="shared" si="24"/>
        <v>5</v>
      </c>
      <c r="C143" s="5">
        <f t="shared" si="25"/>
        <v>6</v>
      </c>
      <c r="D143" s="5">
        <f t="shared" si="26"/>
        <v>1987</v>
      </c>
      <c r="E143" s="14">
        <f t="shared" si="27"/>
        <v>30</v>
      </c>
      <c r="F143" s="42" t="s">
        <v>222</v>
      </c>
      <c r="G143" s="11" t="s">
        <v>290</v>
      </c>
      <c r="H143" s="11" t="s">
        <v>291</v>
      </c>
      <c r="I143" s="11" t="s">
        <v>228</v>
      </c>
      <c r="J143" s="11" t="s">
        <v>237</v>
      </c>
      <c r="K143" s="15">
        <v>31933</v>
      </c>
      <c r="L143" s="11" t="s">
        <v>342</v>
      </c>
      <c r="M143" s="11"/>
      <c r="N143" s="10"/>
    </row>
    <row r="144" spans="1:14" x14ac:dyDescent="0.2">
      <c r="A144" s="35"/>
      <c r="B144" s="36">
        <f t="shared" si="24"/>
        <v>8</v>
      </c>
      <c r="C144" s="36">
        <f t="shared" si="25"/>
        <v>6</v>
      </c>
      <c r="D144" s="36">
        <f t="shared" si="26"/>
        <v>1953</v>
      </c>
      <c r="E144" s="14">
        <f t="shared" si="27"/>
        <v>64</v>
      </c>
      <c r="F144" s="43" t="s">
        <v>223</v>
      </c>
      <c r="G144" s="37" t="s">
        <v>280</v>
      </c>
      <c r="H144" s="37" t="s">
        <v>158</v>
      </c>
      <c r="I144" s="37" t="s">
        <v>228</v>
      </c>
      <c r="J144" s="55" t="s">
        <v>288</v>
      </c>
      <c r="K144" s="38">
        <v>19518</v>
      </c>
      <c r="L144" s="11" t="s">
        <v>342</v>
      </c>
      <c r="M144" s="37"/>
      <c r="N144" s="39"/>
    </row>
    <row r="145" spans="1:14" x14ac:dyDescent="0.2">
      <c r="B145" s="5">
        <f t="shared" si="24"/>
        <v>8</v>
      </c>
      <c r="C145" s="5">
        <f t="shared" si="25"/>
        <v>6</v>
      </c>
      <c r="D145" s="5">
        <f t="shared" si="26"/>
        <v>1961</v>
      </c>
      <c r="E145" s="14">
        <f t="shared" si="27"/>
        <v>56</v>
      </c>
      <c r="F145" s="41" t="s">
        <v>222</v>
      </c>
      <c r="G145" s="16" t="s">
        <v>299</v>
      </c>
      <c r="H145" s="16" t="s">
        <v>297</v>
      </c>
      <c r="I145" s="17" t="s">
        <v>228</v>
      </c>
      <c r="J145" s="1" t="s">
        <v>277</v>
      </c>
      <c r="K145" s="38">
        <v>22440</v>
      </c>
      <c r="L145" s="11" t="s">
        <v>341</v>
      </c>
    </row>
    <row r="146" spans="1:14" x14ac:dyDescent="0.2">
      <c r="B146" s="5">
        <f t="shared" si="24"/>
        <v>13</v>
      </c>
      <c r="C146" s="5">
        <f t="shared" si="25"/>
        <v>6</v>
      </c>
      <c r="D146" s="5">
        <f t="shared" si="26"/>
        <v>1983</v>
      </c>
      <c r="E146" s="14">
        <f t="shared" si="27"/>
        <v>34</v>
      </c>
      <c r="F146" s="41" t="s">
        <v>223</v>
      </c>
      <c r="G146" s="16" t="s">
        <v>55</v>
      </c>
      <c r="H146" s="16" t="s">
        <v>281</v>
      </c>
      <c r="I146" s="17" t="s">
        <v>267</v>
      </c>
      <c r="J146" s="1" t="s">
        <v>296</v>
      </c>
      <c r="K146" s="38">
        <v>30480</v>
      </c>
      <c r="L146" s="16" t="s">
        <v>219</v>
      </c>
    </row>
    <row r="147" spans="1:14" x14ac:dyDescent="0.2">
      <c r="A147" s="67"/>
      <c r="B147" s="62">
        <f t="shared" si="24"/>
        <v>13</v>
      </c>
      <c r="C147" s="62">
        <f t="shared" si="25"/>
        <v>6</v>
      </c>
      <c r="D147" s="62">
        <f t="shared" si="26"/>
        <v>1973</v>
      </c>
      <c r="E147" s="14">
        <f t="shared" si="27"/>
        <v>44</v>
      </c>
      <c r="F147" s="68" t="s">
        <v>222</v>
      </c>
      <c r="G147" s="69" t="s">
        <v>305</v>
      </c>
      <c r="H147" s="69" t="s">
        <v>306</v>
      </c>
      <c r="I147" s="70" t="s">
        <v>230</v>
      </c>
      <c r="J147" s="69" t="s">
        <v>302</v>
      </c>
      <c r="K147" s="65">
        <v>26828</v>
      </c>
      <c r="L147" s="69" t="s">
        <v>224</v>
      </c>
      <c r="M147" s="11" t="s">
        <v>209</v>
      </c>
      <c r="N147" s="54"/>
    </row>
    <row r="148" spans="1:14" x14ac:dyDescent="0.2">
      <c r="A148" s="32"/>
      <c r="B148" s="5">
        <f t="shared" si="24"/>
        <v>14</v>
      </c>
      <c r="C148" s="5">
        <f t="shared" si="25"/>
        <v>6</v>
      </c>
      <c r="D148" s="5">
        <f t="shared" si="26"/>
        <v>1956</v>
      </c>
      <c r="E148" s="14">
        <f t="shared" si="27"/>
        <v>61</v>
      </c>
      <c r="F148" s="40" t="s">
        <v>223</v>
      </c>
      <c r="G148" s="6" t="s">
        <v>52</v>
      </c>
      <c r="H148" s="11" t="s">
        <v>344</v>
      </c>
      <c r="I148" s="6" t="s">
        <v>228</v>
      </c>
      <c r="J148" s="6" t="s">
        <v>241</v>
      </c>
      <c r="K148" s="7">
        <v>20620</v>
      </c>
      <c r="L148" s="11" t="s">
        <v>341</v>
      </c>
      <c r="M148" s="11"/>
      <c r="N148" s="12"/>
    </row>
    <row r="149" spans="1:14" x14ac:dyDescent="0.2">
      <c r="A149" s="32"/>
      <c r="B149" s="14">
        <f>DAY(K149)</f>
        <v>16</v>
      </c>
      <c r="C149" s="14">
        <f>MONTH(K149)</f>
        <v>6</v>
      </c>
      <c r="D149" s="14">
        <f>YEAR(K149)</f>
        <v>2000</v>
      </c>
      <c r="E149" s="59">
        <f>2017-D149</f>
        <v>17</v>
      </c>
      <c r="F149" s="42" t="s">
        <v>222</v>
      </c>
      <c r="G149" s="11" t="s">
        <v>346</v>
      </c>
      <c r="H149" s="11" t="s">
        <v>347</v>
      </c>
      <c r="I149" s="11" t="s">
        <v>228</v>
      </c>
      <c r="J149" s="11" t="s">
        <v>285</v>
      </c>
      <c r="K149" s="15">
        <v>36693</v>
      </c>
      <c r="L149" s="11" t="s">
        <v>224</v>
      </c>
      <c r="M149" s="11" t="s">
        <v>210</v>
      </c>
      <c r="N149" s="54"/>
    </row>
    <row r="150" spans="1:14" x14ac:dyDescent="0.2">
      <c r="A150" s="61"/>
      <c r="B150" s="62">
        <f t="shared" si="24"/>
        <v>16</v>
      </c>
      <c r="C150" s="62">
        <f t="shared" si="25"/>
        <v>6</v>
      </c>
      <c r="D150" s="62">
        <f t="shared" si="26"/>
        <v>1971</v>
      </c>
      <c r="E150" s="14">
        <f t="shared" si="27"/>
        <v>46</v>
      </c>
      <c r="F150" s="63" t="s">
        <v>222</v>
      </c>
      <c r="G150" s="64" t="s">
        <v>326</v>
      </c>
      <c r="H150" s="64" t="s">
        <v>327</v>
      </c>
      <c r="I150" s="64" t="s">
        <v>228</v>
      </c>
      <c r="J150" s="64" t="s">
        <v>237</v>
      </c>
      <c r="K150" s="65">
        <v>26100</v>
      </c>
      <c r="L150" s="11" t="s">
        <v>342</v>
      </c>
      <c r="M150" s="64"/>
      <c r="N150" s="66"/>
    </row>
    <row r="151" spans="1:14" x14ac:dyDescent="0.2">
      <c r="A151" s="32"/>
      <c r="B151" s="5">
        <f t="shared" si="24"/>
        <v>20</v>
      </c>
      <c r="C151" s="5">
        <f t="shared" si="25"/>
        <v>6</v>
      </c>
      <c r="D151" s="5">
        <f t="shared" si="26"/>
        <v>1968</v>
      </c>
      <c r="E151" s="14">
        <f t="shared" si="27"/>
        <v>49</v>
      </c>
      <c r="F151" s="40" t="s">
        <v>223</v>
      </c>
      <c r="G151" s="6" t="s">
        <v>161</v>
      </c>
      <c r="H151" s="6" t="s">
        <v>59</v>
      </c>
      <c r="I151" s="6" t="s">
        <v>230</v>
      </c>
      <c r="J151" s="6" t="s">
        <v>233</v>
      </c>
      <c r="K151" s="7">
        <v>25009</v>
      </c>
      <c r="L151" s="11" t="s">
        <v>219</v>
      </c>
      <c r="M151" s="6"/>
      <c r="N151" s="12"/>
    </row>
    <row r="152" spans="1:14" x14ac:dyDescent="0.2">
      <c r="A152" s="34"/>
      <c r="B152" s="4">
        <f t="shared" si="24"/>
        <v>20</v>
      </c>
      <c r="C152" s="4">
        <f t="shared" si="25"/>
        <v>6</v>
      </c>
      <c r="D152" s="4">
        <f t="shared" si="26"/>
        <v>1971</v>
      </c>
      <c r="E152" s="14">
        <f t="shared" si="27"/>
        <v>46</v>
      </c>
      <c r="F152" s="41" t="s">
        <v>223</v>
      </c>
      <c r="G152" s="1" t="s">
        <v>254</v>
      </c>
      <c r="H152" s="1" t="s">
        <v>63</v>
      </c>
      <c r="I152" s="16" t="s">
        <v>230</v>
      </c>
      <c r="J152" s="17" t="s">
        <v>264</v>
      </c>
      <c r="K152" s="7">
        <v>26104</v>
      </c>
      <c r="L152" s="16" t="s">
        <v>219</v>
      </c>
    </row>
    <row r="153" spans="1:14" x14ac:dyDescent="0.2">
      <c r="A153" s="34"/>
      <c r="B153" s="4">
        <f t="shared" si="24"/>
        <v>21</v>
      </c>
      <c r="C153" s="4">
        <f t="shared" si="25"/>
        <v>6</v>
      </c>
      <c r="D153" s="4">
        <f t="shared" si="26"/>
        <v>1972</v>
      </c>
      <c r="E153" s="14">
        <f t="shared" si="27"/>
        <v>45</v>
      </c>
      <c r="F153" s="41" t="s">
        <v>222</v>
      </c>
      <c r="G153" s="16" t="s">
        <v>263</v>
      </c>
      <c r="H153" s="16" t="s">
        <v>293</v>
      </c>
      <c r="I153" s="16" t="s">
        <v>230</v>
      </c>
      <c r="J153" s="17" t="s">
        <v>264</v>
      </c>
      <c r="K153" s="7">
        <v>26471</v>
      </c>
      <c r="L153" s="16" t="s">
        <v>219</v>
      </c>
    </row>
    <row r="154" spans="1:14" x14ac:dyDescent="0.2">
      <c r="A154" s="32"/>
      <c r="B154" s="5">
        <f t="shared" si="24"/>
        <v>23</v>
      </c>
      <c r="C154" s="5">
        <f t="shared" si="25"/>
        <v>6</v>
      </c>
      <c r="D154" s="5">
        <f t="shared" si="26"/>
        <v>1970</v>
      </c>
      <c r="E154" s="14">
        <f t="shared" si="27"/>
        <v>47</v>
      </c>
      <c r="F154" s="40" t="s">
        <v>223</v>
      </c>
      <c r="G154" s="6" t="s">
        <v>162</v>
      </c>
      <c r="H154" s="6" t="s">
        <v>163</v>
      </c>
      <c r="I154" s="6" t="s">
        <v>228</v>
      </c>
      <c r="J154" s="55" t="s">
        <v>288</v>
      </c>
      <c r="K154" s="7">
        <v>25742</v>
      </c>
      <c r="L154" s="11" t="s">
        <v>342</v>
      </c>
      <c r="M154" s="6"/>
      <c r="N154" s="12"/>
    </row>
    <row r="155" spans="1:14" x14ac:dyDescent="0.2">
      <c r="A155" s="34"/>
      <c r="B155" s="4">
        <f t="shared" si="24"/>
        <v>23</v>
      </c>
      <c r="C155" s="4">
        <f t="shared" si="25"/>
        <v>6</v>
      </c>
      <c r="D155" s="4">
        <f t="shared" si="26"/>
        <v>1956</v>
      </c>
      <c r="E155" s="14">
        <f t="shared" si="27"/>
        <v>61</v>
      </c>
      <c r="F155" s="40" t="s">
        <v>223</v>
      </c>
      <c r="G155" s="1" t="s">
        <v>248</v>
      </c>
      <c r="H155" s="1" t="s">
        <v>69</v>
      </c>
      <c r="I155" s="16" t="s">
        <v>228</v>
      </c>
      <c r="J155" s="2" t="s">
        <v>214</v>
      </c>
      <c r="K155" s="7">
        <v>20629</v>
      </c>
      <c r="L155" s="11" t="s">
        <v>341</v>
      </c>
      <c r="M155" s="11"/>
      <c r="N155" s="60"/>
    </row>
    <row r="156" spans="1:14" x14ac:dyDescent="0.2">
      <c r="A156" s="32"/>
      <c r="B156" s="5">
        <f t="shared" si="24"/>
        <v>24</v>
      </c>
      <c r="C156" s="5">
        <f t="shared" si="25"/>
        <v>6</v>
      </c>
      <c r="D156" s="5">
        <f t="shared" si="26"/>
        <v>1975</v>
      </c>
      <c r="E156" s="14">
        <f t="shared" si="27"/>
        <v>42</v>
      </c>
      <c r="F156" s="40" t="s">
        <v>223</v>
      </c>
      <c r="G156" s="6" t="s">
        <v>164</v>
      </c>
      <c r="H156" s="6" t="s">
        <v>154</v>
      </c>
      <c r="I156" s="6" t="s">
        <v>230</v>
      </c>
      <c r="J156" s="6" t="s">
        <v>233</v>
      </c>
      <c r="K156" s="7">
        <v>27569</v>
      </c>
      <c r="L156" s="11" t="s">
        <v>219</v>
      </c>
      <c r="M156" s="11"/>
      <c r="N156" s="12"/>
    </row>
    <row r="157" spans="1:14" x14ac:dyDescent="0.2">
      <c r="A157" s="35"/>
      <c r="B157" s="36">
        <f t="shared" si="24"/>
        <v>24</v>
      </c>
      <c r="C157" s="36">
        <f t="shared" si="25"/>
        <v>6</v>
      </c>
      <c r="D157" s="36">
        <f t="shared" si="26"/>
        <v>1983</v>
      </c>
      <c r="E157" s="14">
        <f t="shared" si="27"/>
        <v>34</v>
      </c>
      <c r="F157" s="39" t="s">
        <v>223</v>
      </c>
      <c r="G157" s="37" t="s">
        <v>275</v>
      </c>
      <c r="H157" s="37" t="s">
        <v>69</v>
      </c>
      <c r="I157" s="37" t="s">
        <v>228</v>
      </c>
      <c r="J157" s="37" t="s">
        <v>277</v>
      </c>
      <c r="K157" s="38">
        <v>30491</v>
      </c>
      <c r="L157" s="11" t="s">
        <v>341</v>
      </c>
      <c r="M157" s="37"/>
      <c r="N157" s="39"/>
    </row>
    <row r="158" spans="1:14" x14ac:dyDescent="0.2">
      <c r="A158" s="32"/>
      <c r="B158" s="5">
        <f t="shared" si="24"/>
        <v>25</v>
      </c>
      <c r="C158" s="5">
        <f t="shared" si="25"/>
        <v>6</v>
      </c>
      <c r="D158" s="5">
        <f t="shared" si="26"/>
        <v>1974</v>
      </c>
      <c r="E158" s="14">
        <f t="shared" si="27"/>
        <v>43</v>
      </c>
      <c r="F158" s="40" t="s">
        <v>223</v>
      </c>
      <c r="G158" s="6" t="s">
        <v>165</v>
      </c>
      <c r="H158" s="6" t="s">
        <v>166</v>
      </c>
      <c r="I158" s="6" t="s">
        <v>230</v>
      </c>
      <c r="J158" s="6" t="s">
        <v>234</v>
      </c>
      <c r="K158" s="7">
        <v>27205</v>
      </c>
      <c r="L158" s="6" t="s">
        <v>219</v>
      </c>
      <c r="M158" s="6"/>
      <c r="N158" s="12"/>
    </row>
    <row r="159" spans="1:14" x14ac:dyDescent="0.2">
      <c r="A159" s="32"/>
      <c r="B159" s="5">
        <f t="shared" si="24"/>
        <v>26</v>
      </c>
      <c r="C159" s="5">
        <f t="shared" si="25"/>
        <v>6</v>
      </c>
      <c r="D159" s="5">
        <f t="shared" si="26"/>
        <v>1965</v>
      </c>
      <c r="E159" s="14">
        <f t="shared" si="27"/>
        <v>52</v>
      </c>
      <c r="F159" s="40" t="s">
        <v>222</v>
      </c>
      <c r="G159" s="6" t="s">
        <v>167</v>
      </c>
      <c r="H159" s="6" t="s">
        <v>168</v>
      </c>
      <c r="I159" s="6" t="s">
        <v>228</v>
      </c>
      <c r="J159" s="6" t="s">
        <v>234</v>
      </c>
      <c r="K159" s="7">
        <v>23919</v>
      </c>
      <c r="L159" s="11" t="s">
        <v>341</v>
      </c>
      <c r="M159" s="11"/>
      <c r="N159" s="12"/>
    </row>
    <row r="160" spans="1:14" x14ac:dyDescent="0.2">
      <c r="A160" s="32"/>
      <c r="B160" s="5">
        <f t="shared" si="24"/>
        <v>30</v>
      </c>
      <c r="C160" s="5">
        <f t="shared" si="25"/>
        <v>6</v>
      </c>
      <c r="D160" s="5">
        <f t="shared" si="26"/>
        <v>1970</v>
      </c>
      <c r="E160" s="14">
        <f t="shared" si="27"/>
        <v>47</v>
      </c>
      <c r="F160" s="40" t="s">
        <v>223</v>
      </c>
      <c r="G160" s="6" t="s">
        <v>169</v>
      </c>
      <c r="H160" s="6" t="s">
        <v>72</v>
      </c>
      <c r="I160" s="6" t="s">
        <v>231</v>
      </c>
      <c r="J160" s="6" t="s">
        <v>213</v>
      </c>
      <c r="K160" s="7">
        <v>25749</v>
      </c>
      <c r="L160" s="6" t="s">
        <v>235</v>
      </c>
      <c r="M160" s="6"/>
      <c r="N160" s="12"/>
    </row>
    <row r="161" spans="1:14" x14ac:dyDescent="0.2">
      <c r="A161" s="48" t="s">
        <v>227</v>
      </c>
      <c r="B161" s="49"/>
      <c r="C161" s="49">
        <v>6</v>
      </c>
      <c r="D161" s="48">
        <f>COUNT(D139:D160)</f>
        <v>22</v>
      </c>
      <c r="E161" s="50"/>
      <c r="F161" s="51"/>
      <c r="G161" s="52"/>
      <c r="H161" s="52"/>
      <c r="I161" s="52"/>
      <c r="J161" s="52"/>
      <c r="K161" s="53"/>
      <c r="L161" s="52"/>
      <c r="M161" s="52"/>
      <c r="N161" s="51"/>
    </row>
    <row r="162" spans="1:14" x14ac:dyDescent="0.2">
      <c r="A162" s="32" t="s">
        <v>170</v>
      </c>
      <c r="B162" s="5">
        <f t="shared" ref="B162:B180" si="28">DAY(K162)</f>
        <v>2</v>
      </c>
      <c r="C162" s="5">
        <f t="shared" ref="C162:C180" si="29">MONTH(K162)</f>
        <v>7</v>
      </c>
      <c r="D162" s="5">
        <f t="shared" ref="D162:D180" si="30">YEAR(K162)</f>
        <v>1966</v>
      </c>
      <c r="E162" s="14">
        <f t="shared" ref="E162:E180" si="31">2017-D162</f>
        <v>51</v>
      </c>
      <c r="F162" s="40" t="s">
        <v>223</v>
      </c>
      <c r="G162" s="6" t="s">
        <v>171</v>
      </c>
      <c r="H162" s="6" t="s">
        <v>94</v>
      </c>
      <c r="I162" s="6" t="s">
        <v>230</v>
      </c>
      <c r="J162" s="6" t="s">
        <v>242</v>
      </c>
      <c r="K162" s="7">
        <v>24290</v>
      </c>
      <c r="L162" s="6" t="s">
        <v>219</v>
      </c>
      <c r="M162" s="11"/>
      <c r="N162" s="12"/>
    </row>
    <row r="163" spans="1:14" x14ac:dyDescent="0.2">
      <c r="A163" s="32"/>
      <c r="B163" s="5">
        <f t="shared" si="28"/>
        <v>5</v>
      </c>
      <c r="C163" s="5">
        <f t="shared" si="29"/>
        <v>7</v>
      </c>
      <c r="D163" s="5">
        <f t="shared" si="30"/>
        <v>1957</v>
      </c>
      <c r="E163" s="14">
        <f t="shared" si="31"/>
        <v>60</v>
      </c>
      <c r="F163" s="40" t="s">
        <v>223</v>
      </c>
      <c r="G163" s="6" t="s">
        <v>173</v>
      </c>
      <c r="H163" s="6" t="s">
        <v>23</v>
      </c>
      <c r="I163" s="6" t="s">
        <v>231</v>
      </c>
      <c r="J163" s="6" t="s">
        <v>217</v>
      </c>
      <c r="K163" s="7">
        <v>21006</v>
      </c>
      <c r="L163" s="6" t="s">
        <v>235</v>
      </c>
      <c r="M163" s="11"/>
      <c r="N163" s="10"/>
    </row>
    <row r="164" spans="1:14" x14ac:dyDescent="0.2">
      <c r="A164" s="32"/>
      <c r="B164" s="5">
        <f t="shared" si="28"/>
        <v>8</v>
      </c>
      <c r="C164" s="5">
        <f t="shared" si="29"/>
        <v>7</v>
      </c>
      <c r="D164" s="5">
        <f t="shared" si="30"/>
        <v>1973</v>
      </c>
      <c r="E164" s="14">
        <f t="shared" si="31"/>
        <v>44</v>
      </c>
      <c r="F164" s="40" t="s">
        <v>223</v>
      </c>
      <c r="G164" s="6" t="s">
        <v>174</v>
      </c>
      <c r="H164" s="6" t="s">
        <v>120</v>
      </c>
      <c r="I164" s="6" t="s">
        <v>230</v>
      </c>
      <c r="J164" s="6" t="s">
        <v>212</v>
      </c>
      <c r="K164" s="7">
        <v>26853</v>
      </c>
      <c r="L164" s="6" t="s">
        <v>219</v>
      </c>
      <c r="M164" s="6"/>
      <c r="N164" s="8"/>
    </row>
    <row r="165" spans="1:14" x14ac:dyDescent="0.2">
      <c r="A165" s="32"/>
      <c r="B165" s="5">
        <f t="shared" si="28"/>
        <v>9</v>
      </c>
      <c r="C165" s="5">
        <f t="shared" si="29"/>
        <v>7</v>
      </c>
      <c r="D165" s="5">
        <f t="shared" si="30"/>
        <v>1963</v>
      </c>
      <c r="E165" s="14">
        <f t="shared" si="31"/>
        <v>54</v>
      </c>
      <c r="F165" s="40" t="s">
        <v>223</v>
      </c>
      <c r="G165" s="6" t="s">
        <v>175</v>
      </c>
      <c r="H165" s="6" t="s">
        <v>16</v>
      </c>
      <c r="I165" s="6" t="s">
        <v>231</v>
      </c>
      <c r="J165" s="6" t="s">
        <v>217</v>
      </c>
      <c r="K165" s="7">
        <v>23201</v>
      </c>
      <c r="L165" s="6" t="s">
        <v>235</v>
      </c>
      <c r="M165" s="11"/>
      <c r="N165" s="8"/>
    </row>
    <row r="166" spans="1:14" x14ac:dyDescent="0.2">
      <c r="A166" s="32"/>
      <c r="B166" s="5">
        <f t="shared" si="28"/>
        <v>11</v>
      </c>
      <c r="C166" s="5">
        <f t="shared" si="29"/>
        <v>7</v>
      </c>
      <c r="D166" s="5">
        <f t="shared" si="30"/>
        <v>1955</v>
      </c>
      <c r="E166" s="14">
        <f t="shared" si="31"/>
        <v>62</v>
      </c>
      <c r="F166" s="40" t="s">
        <v>222</v>
      </c>
      <c r="G166" s="6" t="s">
        <v>176</v>
      </c>
      <c r="H166" s="6" t="s">
        <v>177</v>
      </c>
      <c r="I166" s="6" t="s">
        <v>230</v>
      </c>
      <c r="J166" s="6" t="s">
        <v>212</v>
      </c>
      <c r="K166" s="7">
        <v>20281</v>
      </c>
      <c r="L166" s="6" t="s">
        <v>219</v>
      </c>
      <c r="M166" s="11"/>
      <c r="N166" s="12"/>
    </row>
    <row r="167" spans="1:14" x14ac:dyDescent="0.2">
      <c r="A167" s="32"/>
      <c r="B167" s="5">
        <f t="shared" si="28"/>
        <v>15</v>
      </c>
      <c r="C167" s="5">
        <f t="shared" si="29"/>
        <v>7</v>
      </c>
      <c r="D167" s="5">
        <f t="shared" si="30"/>
        <v>1965</v>
      </c>
      <c r="E167" s="14">
        <f t="shared" si="31"/>
        <v>52</v>
      </c>
      <c r="F167" s="40" t="s">
        <v>223</v>
      </c>
      <c r="G167" s="6" t="s">
        <v>178</v>
      </c>
      <c r="H167" s="6" t="s">
        <v>83</v>
      </c>
      <c r="I167" s="6" t="s">
        <v>231</v>
      </c>
      <c r="J167" s="6" t="s">
        <v>217</v>
      </c>
      <c r="K167" s="7">
        <v>23938</v>
      </c>
      <c r="L167" s="6" t="s">
        <v>235</v>
      </c>
      <c r="M167" s="11"/>
      <c r="N167" s="12"/>
    </row>
    <row r="168" spans="1:14" x14ac:dyDescent="0.2">
      <c r="A168" s="32"/>
      <c r="B168" s="5">
        <f t="shared" si="28"/>
        <v>18</v>
      </c>
      <c r="C168" s="5">
        <f t="shared" si="29"/>
        <v>7</v>
      </c>
      <c r="D168" s="5">
        <f t="shared" si="30"/>
        <v>1963</v>
      </c>
      <c r="E168" s="14">
        <f t="shared" si="31"/>
        <v>54</v>
      </c>
      <c r="F168" s="40" t="s">
        <v>223</v>
      </c>
      <c r="G168" s="6" t="s">
        <v>179</v>
      </c>
      <c r="H168" s="6" t="s">
        <v>69</v>
      </c>
      <c r="I168" s="6" t="s">
        <v>228</v>
      </c>
      <c r="J168" s="11" t="s">
        <v>277</v>
      </c>
      <c r="K168" s="7">
        <v>23210</v>
      </c>
      <c r="L168" s="11" t="s">
        <v>341</v>
      </c>
      <c r="M168" s="6"/>
      <c r="N168" s="8"/>
    </row>
    <row r="169" spans="1:14" x14ac:dyDescent="0.2">
      <c r="A169" s="32"/>
      <c r="B169" s="5">
        <f t="shared" si="28"/>
        <v>18</v>
      </c>
      <c r="C169" s="5">
        <f t="shared" si="29"/>
        <v>7</v>
      </c>
      <c r="D169" s="5">
        <f t="shared" si="30"/>
        <v>1988</v>
      </c>
      <c r="E169" s="14">
        <f t="shared" si="31"/>
        <v>29</v>
      </c>
      <c r="F169" s="40" t="s">
        <v>222</v>
      </c>
      <c r="G169" s="6" t="s">
        <v>180</v>
      </c>
      <c r="H169" s="6" t="s">
        <v>181</v>
      </c>
      <c r="I169" s="11" t="s">
        <v>228</v>
      </c>
      <c r="J169" s="11" t="s">
        <v>279</v>
      </c>
      <c r="K169" s="7">
        <v>32342</v>
      </c>
      <c r="L169" s="6" t="s">
        <v>220</v>
      </c>
      <c r="M169" s="6" t="s">
        <v>209</v>
      </c>
      <c r="N169" s="9"/>
    </row>
    <row r="170" spans="1:14" x14ac:dyDescent="0.2">
      <c r="A170" s="61"/>
      <c r="B170" s="62">
        <f t="shared" si="28"/>
        <v>19</v>
      </c>
      <c r="C170" s="62">
        <f t="shared" si="29"/>
        <v>7</v>
      </c>
      <c r="D170" s="62">
        <f t="shared" si="30"/>
        <v>1991</v>
      </c>
      <c r="E170" s="14">
        <f t="shared" si="31"/>
        <v>26</v>
      </c>
      <c r="F170" s="63" t="s">
        <v>222</v>
      </c>
      <c r="G170" s="64" t="s">
        <v>328</v>
      </c>
      <c r="H170" s="64" t="s">
        <v>329</v>
      </c>
      <c r="I170" s="64" t="s">
        <v>228</v>
      </c>
      <c r="J170" s="64" t="s">
        <v>237</v>
      </c>
      <c r="K170" s="65">
        <v>33438</v>
      </c>
      <c r="L170" s="11" t="s">
        <v>342</v>
      </c>
      <c r="M170" s="64"/>
      <c r="N170" s="66"/>
    </row>
    <row r="171" spans="1:14" x14ac:dyDescent="0.2">
      <c r="A171" s="74"/>
      <c r="B171" s="75">
        <f>DAY(K171)</f>
        <v>22</v>
      </c>
      <c r="C171" s="75">
        <f>MONTH(K171)</f>
        <v>7</v>
      </c>
      <c r="D171" s="75">
        <f>YEAR(K171)</f>
        <v>1989</v>
      </c>
      <c r="E171" s="14">
        <f t="shared" si="31"/>
        <v>28</v>
      </c>
      <c r="F171" s="86" t="s">
        <v>222</v>
      </c>
      <c r="G171" s="77" t="s">
        <v>354</v>
      </c>
      <c r="H171" s="77" t="s">
        <v>355</v>
      </c>
      <c r="I171" s="77" t="s">
        <v>228</v>
      </c>
      <c r="J171" s="77" t="s">
        <v>233</v>
      </c>
      <c r="K171" s="78">
        <v>32711</v>
      </c>
      <c r="L171" s="77" t="s">
        <v>341</v>
      </c>
      <c r="M171" s="77"/>
      <c r="N171" s="76"/>
    </row>
    <row r="172" spans="1:14" x14ac:dyDescent="0.2">
      <c r="A172" s="32"/>
      <c r="B172" s="5">
        <f t="shared" si="28"/>
        <v>25</v>
      </c>
      <c r="C172" s="5">
        <f t="shared" si="29"/>
        <v>7</v>
      </c>
      <c r="D172" s="5">
        <f t="shared" si="30"/>
        <v>1974</v>
      </c>
      <c r="E172" s="14">
        <f t="shared" si="31"/>
        <v>43</v>
      </c>
      <c r="F172" s="40" t="s">
        <v>223</v>
      </c>
      <c r="G172" s="6" t="s">
        <v>113</v>
      </c>
      <c r="H172" s="6" t="s">
        <v>182</v>
      </c>
      <c r="I172" s="6" t="s">
        <v>228</v>
      </c>
      <c r="J172" s="6" t="s">
        <v>234</v>
      </c>
      <c r="K172" s="7">
        <v>27235</v>
      </c>
      <c r="L172" s="11" t="s">
        <v>341</v>
      </c>
      <c r="M172" s="6"/>
      <c r="N172" s="12"/>
    </row>
    <row r="173" spans="1:14" x14ac:dyDescent="0.2">
      <c r="A173" s="32"/>
      <c r="B173" s="5">
        <f t="shared" si="28"/>
        <v>25</v>
      </c>
      <c r="C173" s="5">
        <f t="shared" si="29"/>
        <v>7</v>
      </c>
      <c r="D173" s="5">
        <f t="shared" si="30"/>
        <v>1972</v>
      </c>
      <c r="E173" s="14">
        <f t="shared" si="31"/>
        <v>45</v>
      </c>
      <c r="F173" s="40" t="s">
        <v>223</v>
      </c>
      <c r="G173" s="6" t="s">
        <v>121</v>
      </c>
      <c r="H173" s="6" t="s">
        <v>38</v>
      </c>
      <c r="I173" s="6" t="s">
        <v>230</v>
      </c>
      <c r="J173" s="6" t="s">
        <v>234</v>
      </c>
      <c r="K173" s="7">
        <v>26505</v>
      </c>
      <c r="L173" s="6" t="s">
        <v>219</v>
      </c>
      <c r="M173" s="6"/>
      <c r="N173" s="12"/>
    </row>
    <row r="174" spans="1:14" x14ac:dyDescent="0.2">
      <c r="A174" s="32"/>
      <c r="B174" s="14">
        <f>DAY(K174)</f>
        <v>25</v>
      </c>
      <c r="C174" s="14">
        <f>MONTH(K174)</f>
        <v>7</v>
      </c>
      <c r="D174" s="14">
        <f>YEAR(K174)</f>
        <v>1999</v>
      </c>
      <c r="E174" s="14">
        <f t="shared" si="31"/>
        <v>18</v>
      </c>
      <c r="F174" s="42" t="s">
        <v>223</v>
      </c>
      <c r="G174" s="11" t="s">
        <v>348</v>
      </c>
      <c r="H174" s="11" t="s">
        <v>197</v>
      </c>
      <c r="I174" s="11" t="s">
        <v>228</v>
      </c>
      <c r="J174" s="11" t="s">
        <v>318</v>
      </c>
      <c r="K174" s="15">
        <v>36366</v>
      </c>
      <c r="L174" s="11" t="s">
        <v>294</v>
      </c>
      <c r="M174" s="11" t="s">
        <v>210</v>
      </c>
      <c r="N174" s="9"/>
    </row>
    <row r="175" spans="1:14" x14ac:dyDescent="0.2">
      <c r="A175" s="32"/>
      <c r="B175" s="5">
        <f t="shared" si="28"/>
        <v>26</v>
      </c>
      <c r="C175" s="5">
        <f t="shared" si="29"/>
        <v>7</v>
      </c>
      <c r="D175" s="5">
        <f t="shared" si="30"/>
        <v>1966</v>
      </c>
      <c r="E175" s="14">
        <f t="shared" si="31"/>
        <v>51</v>
      </c>
      <c r="F175" s="40" t="s">
        <v>222</v>
      </c>
      <c r="G175" s="6" t="s">
        <v>183</v>
      </c>
      <c r="H175" s="6" t="s">
        <v>184</v>
      </c>
      <c r="I175" s="6" t="s">
        <v>228</v>
      </c>
      <c r="J175" s="6" t="s">
        <v>233</v>
      </c>
      <c r="K175" s="7">
        <v>24314</v>
      </c>
      <c r="L175" s="11" t="s">
        <v>341</v>
      </c>
      <c r="M175" s="11"/>
      <c r="N175" s="12"/>
    </row>
    <row r="176" spans="1:14" x14ac:dyDescent="0.2">
      <c r="A176" s="35"/>
      <c r="B176" s="36">
        <f t="shared" si="28"/>
        <v>27</v>
      </c>
      <c r="C176" s="36">
        <f t="shared" si="29"/>
        <v>7</v>
      </c>
      <c r="D176" s="36">
        <f t="shared" si="30"/>
        <v>1959</v>
      </c>
      <c r="E176" s="14">
        <f t="shared" si="31"/>
        <v>58</v>
      </c>
      <c r="F176" s="43" t="s">
        <v>223</v>
      </c>
      <c r="G176" s="37" t="s">
        <v>191</v>
      </c>
      <c r="H176" s="37" t="s">
        <v>57</v>
      </c>
      <c r="I176" s="37" t="s">
        <v>230</v>
      </c>
      <c r="J176" s="37" t="s">
        <v>216</v>
      </c>
      <c r="K176" s="38">
        <v>21758</v>
      </c>
      <c r="L176" s="37" t="s">
        <v>219</v>
      </c>
      <c r="M176" s="37"/>
      <c r="N176" s="39"/>
    </row>
    <row r="177" spans="1:14" x14ac:dyDescent="0.2">
      <c r="A177" s="32"/>
      <c r="B177" s="5">
        <f t="shared" si="28"/>
        <v>28</v>
      </c>
      <c r="C177" s="5">
        <f t="shared" si="29"/>
        <v>7</v>
      </c>
      <c r="D177" s="5">
        <f t="shared" si="30"/>
        <v>1961</v>
      </c>
      <c r="E177" s="14">
        <f t="shared" si="31"/>
        <v>56</v>
      </c>
      <c r="F177" s="40" t="s">
        <v>223</v>
      </c>
      <c r="G177" s="6" t="s">
        <v>67</v>
      </c>
      <c r="H177" s="6" t="s">
        <v>29</v>
      </c>
      <c r="I177" s="6" t="s">
        <v>230</v>
      </c>
      <c r="J177" s="6" t="s">
        <v>216</v>
      </c>
      <c r="K177" s="7">
        <v>22490</v>
      </c>
      <c r="L177" s="6" t="s">
        <v>219</v>
      </c>
      <c r="M177" s="6"/>
      <c r="N177" s="12"/>
    </row>
    <row r="178" spans="1:14" x14ac:dyDescent="0.2">
      <c r="A178" s="32"/>
      <c r="B178" s="5">
        <f t="shared" si="28"/>
        <v>29</v>
      </c>
      <c r="C178" s="5">
        <f t="shared" si="29"/>
        <v>7</v>
      </c>
      <c r="D178" s="5">
        <f t="shared" si="30"/>
        <v>1969</v>
      </c>
      <c r="E178" s="14">
        <f t="shared" si="31"/>
        <v>48</v>
      </c>
      <c r="F178" s="40" t="s">
        <v>223</v>
      </c>
      <c r="G178" s="6" t="s">
        <v>185</v>
      </c>
      <c r="H178" s="6" t="s">
        <v>63</v>
      </c>
      <c r="I178" s="6" t="s">
        <v>231</v>
      </c>
      <c r="J178" s="6" t="s">
        <v>217</v>
      </c>
      <c r="K178" s="7">
        <v>25413</v>
      </c>
      <c r="L178" s="6" t="s">
        <v>235</v>
      </c>
      <c r="M178" s="6"/>
      <c r="N178" s="12"/>
    </row>
    <row r="179" spans="1:14" x14ac:dyDescent="0.2">
      <c r="A179" s="61"/>
      <c r="B179" s="62">
        <f t="shared" si="28"/>
        <v>29</v>
      </c>
      <c r="C179" s="62">
        <f t="shared" si="29"/>
        <v>7</v>
      </c>
      <c r="D179" s="62">
        <f t="shared" si="30"/>
        <v>1972</v>
      </c>
      <c r="E179" s="14">
        <f t="shared" si="31"/>
        <v>45</v>
      </c>
      <c r="F179" s="63" t="s">
        <v>223</v>
      </c>
      <c r="G179" s="64" t="s">
        <v>315</v>
      </c>
      <c r="H179" s="64" t="s">
        <v>72</v>
      </c>
      <c r="I179" s="64" t="s">
        <v>230</v>
      </c>
      <c r="J179" s="64" t="s">
        <v>265</v>
      </c>
      <c r="K179" s="65">
        <v>26509</v>
      </c>
      <c r="L179" s="64" t="s">
        <v>219</v>
      </c>
      <c r="M179" s="64"/>
      <c r="N179" s="66"/>
    </row>
    <row r="180" spans="1:14" x14ac:dyDescent="0.2">
      <c r="A180" s="32"/>
      <c r="B180" s="5">
        <f t="shared" si="28"/>
        <v>29</v>
      </c>
      <c r="C180" s="5">
        <f t="shared" si="29"/>
        <v>7</v>
      </c>
      <c r="D180" s="5">
        <f t="shared" si="30"/>
        <v>1971</v>
      </c>
      <c r="E180" s="14">
        <f t="shared" si="31"/>
        <v>46</v>
      </c>
      <c r="F180" s="40" t="s">
        <v>222</v>
      </c>
      <c r="G180" s="6" t="s">
        <v>186</v>
      </c>
      <c r="H180" s="6" t="s">
        <v>187</v>
      </c>
      <c r="I180" s="6" t="s">
        <v>231</v>
      </c>
      <c r="J180" s="6" t="s">
        <v>213</v>
      </c>
      <c r="K180" s="7">
        <v>26143</v>
      </c>
      <c r="L180" s="6" t="s">
        <v>235</v>
      </c>
      <c r="M180" s="6"/>
      <c r="N180" s="12"/>
    </row>
    <row r="181" spans="1:14" x14ac:dyDescent="0.2">
      <c r="A181" s="48" t="s">
        <v>227</v>
      </c>
      <c r="B181" s="49"/>
      <c r="C181" s="49">
        <v>7</v>
      </c>
      <c r="D181" s="48">
        <f>COUNT(D162:D180)</f>
        <v>19</v>
      </c>
      <c r="E181" s="50"/>
      <c r="F181" s="51"/>
      <c r="G181" s="52"/>
      <c r="H181" s="52"/>
      <c r="I181" s="52"/>
      <c r="J181" s="52"/>
      <c r="K181" s="53"/>
      <c r="L181" s="52"/>
      <c r="M181" s="52"/>
      <c r="N181" s="51"/>
    </row>
    <row r="182" spans="1:14" x14ac:dyDescent="0.2">
      <c r="A182" s="22"/>
      <c r="B182" s="22"/>
      <c r="C182" s="22"/>
      <c r="D182" s="22"/>
      <c r="E182" s="22"/>
      <c r="F182" s="24"/>
      <c r="G182" s="22"/>
      <c r="H182" s="22"/>
      <c r="I182" s="23"/>
      <c r="J182" s="22"/>
      <c r="K182" s="22"/>
      <c r="L182" s="22"/>
      <c r="M182" s="22"/>
      <c r="N182" s="24"/>
    </row>
    <row r="184" spans="1:14" x14ac:dyDescent="0.2">
      <c r="A184" s="10"/>
      <c r="C184" s="16" t="s">
        <v>272</v>
      </c>
    </row>
  </sheetData>
  <pageMargins left="0.39370078740157483" right="0.19685039370078741" top="0.59055118110236227" bottom="0.19685039370078741" header="0.51181102362204722" footer="0.51181102362204722"/>
  <pageSetup paperSize="9" orientation="landscape" r:id="rId1"/>
  <ignoredErrors>
    <ignoredError sqref="E5:E15 E47:E58 E32:E44 E172:E181 E108:E136 E60:E106 E16:E30 E137:E170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"/>
  <sheetViews>
    <sheetView zoomScaleNormal="179" zoomScaleSheetLayoutView="155" workbookViewId="0">
      <pane ySplit="1" topLeftCell="A2" activePane="bottomLeft" state="frozen"/>
      <selection pane="bottomLeft" activeCell="L2" sqref="L2"/>
    </sheetView>
  </sheetViews>
  <sheetFormatPr baseColWidth="10" defaultColWidth="11.42578125" defaultRowHeight="11.25" x14ac:dyDescent="0.2"/>
  <cols>
    <col min="1" max="1" width="4.140625" style="1" customWidth="1"/>
    <col min="2" max="2" width="5" style="1" customWidth="1"/>
    <col min="3" max="3" width="4.7109375" style="1" customWidth="1"/>
    <col min="4" max="4" width="4.42578125" style="1" customWidth="1"/>
    <col min="5" max="5" width="4.85546875" style="3" customWidth="1"/>
    <col min="6" max="6" width="14.85546875" style="1" customWidth="1"/>
    <col min="7" max="7" width="10.28515625" style="1" bestFit="1" customWidth="1"/>
    <col min="8" max="8" width="17.5703125" style="2" customWidth="1"/>
    <col min="9" max="9" width="28.140625" style="1" customWidth="1"/>
    <col min="10" max="10" width="10.5703125" style="1" customWidth="1"/>
    <col min="11" max="11" width="8.28515625" style="1" customWidth="1"/>
    <col min="12" max="12" width="9.28515625" style="1" customWidth="1"/>
    <col min="13" max="13" width="9.140625" style="3" customWidth="1"/>
    <col min="14" max="16384" width="11.42578125" style="1"/>
  </cols>
  <sheetData>
    <row r="1" spans="1:13" x14ac:dyDescent="0.2">
      <c r="A1" s="45" t="s">
        <v>200</v>
      </c>
      <c r="B1" s="45" t="s">
        <v>292</v>
      </c>
      <c r="C1" s="45" t="s">
        <v>201</v>
      </c>
      <c r="D1" s="45" t="s">
        <v>208</v>
      </c>
      <c r="E1" s="46" t="s">
        <v>276</v>
      </c>
      <c r="F1" s="45" t="s">
        <v>202</v>
      </c>
      <c r="G1" s="45" t="s">
        <v>203</v>
      </c>
      <c r="H1" s="47" t="s">
        <v>204</v>
      </c>
      <c r="I1" s="45" t="s">
        <v>232</v>
      </c>
      <c r="J1" s="45" t="s">
        <v>226</v>
      </c>
      <c r="K1" s="45" t="s">
        <v>205</v>
      </c>
      <c r="L1" s="45" t="s">
        <v>206</v>
      </c>
      <c r="M1" s="45" t="s">
        <v>207</v>
      </c>
    </row>
    <row r="2" spans="1:13" s="4" customFormat="1" x14ac:dyDescent="0.2">
      <c r="A2" s="5">
        <f t="shared" ref="A2:A3" si="0">DAY(J2)</f>
        <v>1</v>
      </c>
      <c r="B2" s="5">
        <f t="shared" ref="B2:B3" si="1">MONTH(J2)</f>
        <v>1</v>
      </c>
      <c r="C2" s="5">
        <f t="shared" ref="C2:C3" si="2">YEAR(J2)</f>
        <v>1966</v>
      </c>
      <c r="D2" s="14">
        <f t="shared" ref="D2:D18" si="3">2017-C2</f>
        <v>51</v>
      </c>
      <c r="E2" s="8" t="s">
        <v>222</v>
      </c>
      <c r="F2" s="6" t="s">
        <v>4</v>
      </c>
      <c r="G2" s="6" t="s">
        <v>5</v>
      </c>
      <c r="H2" s="6" t="s">
        <v>228</v>
      </c>
      <c r="I2" s="6" t="s">
        <v>211</v>
      </c>
      <c r="J2" s="7">
        <v>24108</v>
      </c>
      <c r="K2" s="11" t="s">
        <v>294</v>
      </c>
      <c r="L2" s="6"/>
      <c r="M2" s="9"/>
    </row>
    <row r="3" spans="1:13" s="4" customFormat="1" x14ac:dyDescent="0.2">
      <c r="A3" s="62">
        <f t="shared" si="0"/>
        <v>2</v>
      </c>
      <c r="B3" s="62">
        <f t="shared" si="1"/>
        <v>1</v>
      </c>
      <c r="C3" s="62">
        <f t="shared" si="2"/>
        <v>1998</v>
      </c>
      <c r="D3" s="14">
        <f t="shared" si="3"/>
        <v>19</v>
      </c>
      <c r="E3" s="66" t="s">
        <v>223</v>
      </c>
      <c r="F3" s="64" t="s">
        <v>307</v>
      </c>
      <c r="G3" s="64" t="s">
        <v>308</v>
      </c>
      <c r="H3" s="64" t="s">
        <v>228</v>
      </c>
      <c r="I3" s="64" t="s">
        <v>309</v>
      </c>
      <c r="J3" s="65">
        <v>35797</v>
      </c>
      <c r="K3" s="64" t="s">
        <v>224</v>
      </c>
      <c r="L3" s="64" t="s">
        <v>210</v>
      </c>
      <c r="M3" s="71"/>
    </row>
    <row r="4" spans="1:13" s="4" customFormat="1" x14ac:dyDescent="0.2">
      <c r="A4" s="5">
        <f t="shared" ref="A4:A5" si="4">DAY(J4)</f>
        <v>4</v>
      </c>
      <c r="B4" s="5">
        <f t="shared" ref="B4:B5" si="5">MONTH(J4)</f>
        <v>2</v>
      </c>
      <c r="C4" s="5">
        <f t="shared" ref="C4:C5" si="6">YEAR(J4)</f>
        <v>1956</v>
      </c>
      <c r="D4" s="14">
        <f t="shared" si="3"/>
        <v>61</v>
      </c>
      <c r="E4" s="8" t="s">
        <v>222</v>
      </c>
      <c r="F4" s="6" t="s">
        <v>55</v>
      </c>
      <c r="G4" s="6" t="s">
        <v>56</v>
      </c>
      <c r="H4" s="11" t="s">
        <v>231</v>
      </c>
      <c r="I4" s="11" t="s">
        <v>302</v>
      </c>
      <c r="J4" s="7">
        <v>20489</v>
      </c>
      <c r="K4" s="6" t="s">
        <v>224</v>
      </c>
      <c r="L4" s="11" t="s">
        <v>209</v>
      </c>
      <c r="M4" s="9"/>
    </row>
    <row r="5" spans="1:13" s="4" customFormat="1" x14ac:dyDescent="0.2">
      <c r="A5" s="5">
        <f t="shared" si="4"/>
        <v>25</v>
      </c>
      <c r="B5" s="5">
        <f t="shared" si="5"/>
        <v>2</v>
      </c>
      <c r="C5" s="5">
        <f t="shared" si="6"/>
        <v>1986</v>
      </c>
      <c r="D5" s="14">
        <f t="shared" si="3"/>
        <v>31</v>
      </c>
      <c r="E5" s="8" t="s">
        <v>223</v>
      </c>
      <c r="F5" s="6" t="s">
        <v>70</v>
      </c>
      <c r="G5" s="6" t="s">
        <v>71</v>
      </c>
      <c r="H5" s="6" t="s">
        <v>228</v>
      </c>
      <c r="I5" s="11" t="s">
        <v>317</v>
      </c>
      <c r="J5" s="7">
        <v>31468</v>
      </c>
      <c r="K5" s="11" t="s">
        <v>294</v>
      </c>
      <c r="L5" s="11" t="s">
        <v>210</v>
      </c>
      <c r="M5" s="9"/>
    </row>
    <row r="6" spans="1:13" s="4" customFormat="1" x14ac:dyDescent="0.2">
      <c r="A6" s="5">
        <f t="shared" ref="A6:A8" si="7">DAY(J6)</f>
        <v>1</v>
      </c>
      <c r="B6" s="5">
        <f t="shared" ref="B6:B8" si="8">MONTH(J6)</f>
        <v>3</v>
      </c>
      <c r="C6" s="5">
        <f t="shared" ref="C6:C8" si="9">YEAR(J6)</f>
        <v>1999</v>
      </c>
      <c r="D6" s="14">
        <f t="shared" si="3"/>
        <v>18</v>
      </c>
      <c r="E6" s="42" t="s">
        <v>223</v>
      </c>
      <c r="F6" s="11" t="s">
        <v>311</v>
      </c>
      <c r="G6" s="11" t="s">
        <v>120</v>
      </c>
      <c r="H6" s="11" t="s">
        <v>228</v>
      </c>
      <c r="I6" s="11" t="s">
        <v>318</v>
      </c>
      <c r="J6" s="7">
        <v>36220</v>
      </c>
      <c r="K6" s="11" t="s">
        <v>294</v>
      </c>
      <c r="L6" s="11" t="s">
        <v>210</v>
      </c>
      <c r="M6" s="13"/>
    </row>
    <row r="7" spans="1:13" s="4" customFormat="1" x14ac:dyDescent="0.2">
      <c r="A7" s="14">
        <f t="shared" si="7"/>
        <v>19</v>
      </c>
      <c r="B7" s="14">
        <f t="shared" si="8"/>
        <v>3</v>
      </c>
      <c r="C7" s="14">
        <f t="shared" si="9"/>
        <v>1989</v>
      </c>
      <c r="D7" s="14">
        <f t="shared" si="3"/>
        <v>28</v>
      </c>
      <c r="E7" s="42" t="s">
        <v>222</v>
      </c>
      <c r="F7" s="11" t="s">
        <v>153</v>
      </c>
      <c r="G7" s="11" t="s">
        <v>199</v>
      </c>
      <c r="H7" s="15" t="s">
        <v>228</v>
      </c>
      <c r="I7" s="11" t="s">
        <v>302</v>
      </c>
      <c r="J7" s="15">
        <v>32586</v>
      </c>
      <c r="K7" s="11" t="s">
        <v>224</v>
      </c>
      <c r="L7" s="11" t="s">
        <v>209</v>
      </c>
      <c r="M7" s="13"/>
    </row>
    <row r="8" spans="1:13" s="4" customFormat="1" x14ac:dyDescent="0.2">
      <c r="A8" s="5">
        <f t="shared" si="7"/>
        <v>24</v>
      </c>
      <c r="B8" s="5">
        <f t="shared" si="8"/>
        <v>3</v>
      </c>
      <c r="C8" s="5">
        <f t="shared" si="9"/>
        <v>1958</v>
      </c>
      <c r="D8" s="14">
        <f t="shared" si="3"/>
        <v>59</v>
      </c>
      <c r="E8" s="8" t="s">
        <v>222</v>
      </c>
      <c r="F8" s="6" t="s">
        <v>100</v>
      </c>
      <c r="G8" s="6" t="s">
        <v>101</v>
      </c>
      <c r="H8" s="6" t="s">
        <v>228</v>
      </c>
      <c r="I8" s="6" t="s">
        <v>211</v>
      </c>
      <c r="J8" s="7">
        <v>21268</v>
      </c>
      <c r="K8" s="11" t="s">
        <v>294</v>
      </c>
      <c r="L8" s="6"/>
      <c r="M8" s="13"/>
    </row>
    <row r="9" spans="1:13" s="4" customFormat="1" x14ac:dyDescent="0.2">
      <c r="A9" s="14">
        <f>DAY(J9)</f>
        <v>2</v>
      </c>
      <c r="B9" s="14">
        <f>MONTH(J9)</f>
        <v>4</v>
      </c>
      <c r="C9" s="14">
        <f>YEAR(J9)</f>
        <v>1977</v>
      </c>
      <c r="D9" s="59">
        <f t="shared" si="3"/>
        <v>40</v>
      </c>
      <c r="E9" s="42" t="s">
        <v>223</v>
      </c>
      <c r="F9" s="11" t="s">
        <v>113</v>
      </c>
      <c r="G9" s="11" t="s">
        <v>138</v>
      </c>
      <c r="H9" s="11" t="s">
        <v>228</v>
      </c>
      <c r="I9" s="11" t="s">
        <v>316</v>
      </c>
      <c r="J9" s="15">
        <v>28217</v>
      </c>
      <c r="K9" s="11" t="s">
        <v>221</v>
      </c>
      <c r="L9" s="11" t="s">
        <v>209</v>
      </c>
      <c r="M9" s="13"/>
    </row>
    <row r="10" spans="1:13" s="4" customFormat="1" x14ac:dyDescent="0.2">
      <c r="A10" s="5">
        <f t="shared" ref="A10:A12" si="10">DAY(J10)</f>
        <v>3</v>
      </c>
      <c r="B10" s="5">
        <f t="shared" ref="B10:B12" si="11">MONTH(J10)</f>
        <v>4</v>
      </c>
      <c r="C10" s="5">
        <f t="shared" ref="C10:C12" si="12">YEAR(J10)</f>
        <v>1973</v>
      </c>
      <c r="D10" s="14">
        <f t="shared" si="3"/>
        <v>44</v>
      </c>
      <c r="E10" s="40" t="s">
        <v>223</v>
      </c>
      <c r="F10" s="6" t="s">
        <v>112</v>
      </c>
      <c r="G10" s="6" t="s">
        <v>38</v>
      </c>
      <c r="H10" s="6" t="s">
        <v>231</v>
      </c>
      <c r="I10" s="11" t="s">
        <v>316</v>
      </c>
      <c r="J10" s="7">
        <v>26757</v>
      </c>
      <c r="K10" s="6" t="s">
        <v>221</v>
      </c>
      <c r="L10" s="6" t="s">
        <v>209</v>
      </c>
      <c r="M10" s="13"/>
    </row>
    <row r="11" spans="1:13" s="4" customFormat="1" x14ac:dyDescent="0.2">
      <c r="A11" s="5">
        <f t="shared" si="10"/>
        <v>26</v>
      </c>
      <c r="B11" s="5">
        <f t="shared" si="11"/>
        <v>4</v>
      </c>
      <c r="C11" s="5">
        <f t="shared" si="12"/>
        <v>1958</v>
      </c>
      <c r="D11" s="14">
        <f t="shared" si="3"/>
        <v>59</v>
      </c>
      <c r="E11" s="8" t="s">
        <v>223</v>
      </c>
      <c r="F11" s="6" t="s">
        <v>130</v>
      </c>
      <c r="G11" s="6" t="s">
        <v>84</v>
      </c>
      <c r="H11" s="6" t="s">
        <v>246</v>
      </c>
      <c r="I11" s="11" t="s">
        <v>316</v>
      </c>
      <c r="J11" s="7">
        <v>21301</v>
      </c>
      <c r="K11" s="6" t="s">
        <v>221</v>
      </c>
      <c r="L11" s="6" t="s">
        <v>209</v>
      </c>
      <c r="M11" s="13"/>
    </row>
    <row r="12" spans="1:13" s="4" customFormat="1" x14ac:dyDescent="0.2">
      <c r="A12" s="36">
        <f t="shared" si="10"/>
        <v>29</v>
      </c>
      <c r="B12" s="36">
        <f t="shared" si="11"/>
        <v>4</v>
      </c>
      <c r="C12" s="36">
        <f t="shared" si="12"/>
        <v>1994</v>
      </c>
      <c r="D12" s="14">
        <f t="shared" si="3"/>
        <v>23</v>
      </c>
      <c r="E12" s="39" t="s">
        <v>222</v>
      </c>
      <c r="F12" s="37" t="s">
        <v>283</v>
      </c>
      <c r="G12" s="37" t="s">
        <v>284</v>
      </c>
      <c r="H12" s="37" t="s">
        <v>228</v>
      </c>
      <c r="I12" s="11" t="s">
        <v>302</v>
      </c>
      <c r="J12" s="38">
        <v>34453</v>
      </c>
      <c r="K12" s="37" t="s">
        <v>224</v>
      </c>
      <c r="L12" s="11" t="s">
        <v>209</v>
      </c>
      <c r="M12" s="54"/>
    </row>
    <row r="13" spans="1:13" s="4" customFormat="1" x14ac:dyDescent="0.2">
      <c r="A13" s="5">
        <f t="shared" ref="A13:A14" si="13">DAY(J13)</f>
        <v>8</v>
      </c>
      <c r="B13" s="5">
        <f t="shared" ref="B13:B14" si="14">MONTH(J13)</f>
        <v>5</v>
      </c>
      <c r="C13" s="5">
        <f t="shared" ref="C13:C14" si="15">YEAR(J13)</f>
        <v>1967</v>
      </c>
      <c r="D13" s="14">
        <f t="shared" si="3"/>
        <v>50</v>
      </c>
      <c r="E13" s="8" t="s">
        <v>223</v>
      </c>
      <c r="F13" s="6" t="s">
        <v>141</v>
      </c>
      <c r="G13" s="6" t="s">
        <v>16</v>
      </c>
      <c r="H13" s="6" t="s">
        <v>228</v>
      </c>
      <c r="I13" s="11" t="s">
        <v>295</v>
      </c>
      <c r="J13" s="7">
        <v>24600</v>
      </c>
      <c r="K13" s="11" t="s">
        <v>221</v>
      </c>
      <c r="L13" s="11" t="s">
        <v>209</v>
      </c>
      <c r="M13" s="9"/>
    </row>
    <row r="14" spans="1:13" x14ac:dyDescent="0.2">
      <c r="A14" s="62">
        <f t="shared" si="13"/>
        <v>23</v>
      </c>
      <c r="B14" s="62">
        <f t="shared" si="14"/>
        <v>5</v>
      </c>
      <c r="C14" s="62">
        <f t="shared" si="15"/>
        <v>1959</v>
      </c>
      <c r="D14" s="14">
        <f t="shared" si="3"/>
        <v>58</v>
      </c>
      <c r="E14" s="66" t="s">
        <v>223</v>
      </c>
      <c r="F14" s="64" t="s">
        <v>194</v>
      </c>
      <c r="G14" s="64" t="s">
        <v>190</v>
      </c>
      <c r="H14" s="64" t="s">
        <v>231</v>
      </c>
      <c r="I14" s="11" t="s">
        <v>317</v>
      </c>
      <c r="J14" s="65">
        <v>21693</v>
      </c>
      <c r="K14" s="64" t="s">
        <v>294</v>
      </c>
      <c r="L14" s="64" t="s">
        <v>209</v>
      </c>
      <c r="M14" s="71"/>
    </row>
    <row r="15" spans="1:13" x14ac:dyDescent="0.2">
      <c r="A15" s="62">
        <f t="shared" ref="A15" si="16">DAY(J15)</f>
        <v>13</v>
      </c>
      <c r="B15" s="62">
        <f t="shared" ref="B15" si="17">MONTH(J15)</f>
        <v>6</v>
      </c>
      <c r="C15" s="62">
        <f t="shared" ref="C15" si="18">YEAR(J15)</f>
        <v>1973</v>
      </c>
      <c r="D15" s="14">
        <f t="shared" si="3"/>
        <v>44</v>
      </c>
      <c r="E15" s="68" t="s">
        <v>222</v>
      </c>
      <c r="F15" s="69" t="s">
        <v>305</v>
      </c>
      <c r="G15" s="69" t="s">
        <v>306</v>
      </c>
      <c r="H15" s="70" t="s">
        <v>230</v>
      </c>
      <c r="I15" s="69" t="s">
        <v>302</v>
      </c>
      <c r="J15" s="65">
        <v>26828</v>
      </c>
      <c r="K15" s="69" t="s">
        <v>224</v>
      </c>
      <c r="L15" s="11" t="s">
        <v>209</v>
      </c>
      <c r="M15" s="54"/>
    </row>
    <row r="16" spans="1:13" x14ac:dyDescent="0.2">
      <c r="A16" s="14">
        <f>DAY(J16)</f>
        <v>16</v>
      </c>
      <c r="B16" s="14">
        <f>MONTH(J16)</f>
        <v>6</v>
      </c>
      <c r="C16" s="14">
        <f>YEAR(J16)</f>
        <v>2000</v>
      </c>
      <c r="D16" s="59">
        <f t="shared" si="3"/>
        <v>17</v>
      </c>
      <c r="E16" s="42" t="s">
        <v>222</v>
      </c>
      <c r="F16" s="11" t="s">
        <v>346</v>
      </c>
      <c r="G16" s="11" t="s">
        <v>347</v>
      </c>
      <c r="H16" s="11" t="s">
        <v>228</v>
      </c>
      <c r="I16" s="11" t="s">
        <v>285</v>
      </c>
      <c r="J16" s="15">
        <v>36693</v>
      </c>
      <c r="K16" s="11" t="s">
        <v>224</v>
      </c>
      <c r="L16" s="11" t="s">
        <v>210</v>
      </c>
      <c r="M16" s="54"/>
    </row>
    <row r="17" spans="1:13" x14ac:dyDescent="0.2">
      <c r="A17" s="5">
        <f t="shared" ref="A17" si="19">DAY(J17)</f>
        <v>18</v>
      </c>
      <c r="B17" s="5">
        <f t="shared" ref="B17" si="20">MONTH(J17)</f>
        <v>7</v>
      </c>
      <c r="C17" s="5">
        <f t="shared" ref="C17" si="21">YEAR(J17)</f>
        <v>1988</v>
      </c>
      <c r="D17" s="14">
        <f t="shared" si="3"/>
        <v>29</v>
      </c>
      <c r="E17" s="40" t="s">
        <v>222</v>
      </c>
      <c r="F17" s="6" t="s">
        <v>180</v>
      </c>
      <c r="G17" s="6" t="s">
        <v>181</v>
      </c>
      <c r="H17" s="11" t="s">
        <v>228</v>
      </c>
      <c r="I17" s="11" t="s">
        <v>279</v>
      </c>
      <c r="J17" s="7">
        <v>32342</v>
      </c>
      <c r="K17" s="6" t="s">
        <v>220</v>
      </c>
      <c r="L17" s="6" t="s">
        <v>209</v>
      </c>
      <c r="M17" s="9"/>
    </row>
    <row r="18" spans="1:13" x14ac:dyDescent="0.2">
      <c r="A18" s="14">
        <f>DAY(J18)</f>
        <v>25</v>
      </c>
      <c r="B18" s="14">
        <f>MONTH(J18)</f>
        <v>7</v>
      </c>
      <c r="C18" s="14">
        <f>YEAR(J18)</f>
        <v>1999</v>
      </c>
      <c r="D18" s="14">
        <f t="shared" si="3"/>
        <v>18</v>
      </c>
      <c r="E18" s="42" t="s">
        <v>223</v>
      </c>
      <c r="F18" s="11" t="s">
        <v>348</v>
      </c>
      <c r="G18" s="11" t="s">
        <v>197</v>
      </c>
      <c r="H18" s="11" t="s">
        <v>228</v>
      </c>
      <c r="I18" s="11" t="s">
        <v>318</v>
      </c>
      <c r="J18" s="15">
        <v>36366</v>
      </c>
      <c r="K18" s="11" t="s">
        <v>294</v>
      </c>
      <c r="L18" s="11" t="s">
        <v>210</v>
      </c>
      <c r="M18" s="9"/>
    </row>
  </sheetData>
  <pageMargins left="0.39370078740157483" right="0.19685039370078741" top="0.59055118110236227" bottom="0.19685039370078741" header="0.51181102362204722" footer="0.51181102362204722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77"/>
  <sheetViews>
    <sheetView tabSelected="1" zoomScale="190" zoomScaleNormal="190" zoomScaleSheetLayoutView="155" workbookViewId="0">
      <pane ySplit="4" topLeftCell="A26" activePane="bottomLeft" state="frozen"/>
      <selection pane="bottomLeft" activeCell="G8" sqref="G8"/>
    </sheetView>
  </sheetViews>
  <sheetFormatPr baseColWidth="10" defaultColWidth="11.42578125" defaultRowHeight="12.75" x14ac:dyDescent="0.2"/>
  <cols>
    <col min="1" max="1" width="9" style="88" customWidth="1"/>
    <col min="2" max="2" width="4.140625" style="88" customWidth="1"/>
    <col min="3" max="3" width="5" style="88" customWidth="1"/>
    <col min="4" max="4" width="4.7109375" style="88" customWidth="1"/>
    <col min="5" max="5" width="4.42578125" style="88" customWidth="1"/>
    <col min="6" max="6" width="4.85546875" style="109" customWidth="1"/>
    <col min="7" max="7" width="12.7109375" style="88" customWidth="1"/>
    <col min="8" max="8" width="10.42578125" style="88" customWidth="1"/>
    <col min="9" max="9" width="12.5703125" style="110" customWidth="1"/>
    <col min="10" max="10" width="34.42578125" style="88" bestFit="1" customWidth="1"/>
    <col min="11" max="11" width="10.5703125" style="128" customWidth="1"/>
    <col min="12" max="16384" width="11.42578125" style="88"/>
  </cols>
  <sheetData>
    <row r="1" spans="1:11" x14ac:dyDescent="0.2">
      <c r="A1" s="89"/>
      <c r="B1" s="89"/>
      <c r="C1" s="89"/>
      <c r="D1" s="89"/>
      <c r="E1" s="89"/>
      <c r="F1" s="90"/>
      <c r="G1" s="89"/>
      <c r="H1" s="89"/>
      <c r="I1" s="91"/>
      <c r="J1" s="89"/>
      <c r="K1" s="92"/>
    </row>
    <row r="2" spans="1:11" x14ac:dyDescent="0.2">
      <c r="A2" s="93" t="s">
        <v>376</v>
      </c>
      <c r="B2" s="93"/>
      <c r="C2" s="93"/>
      <c r="D2" s="93"/>
      <c r="E2" s="93"/>
      <c r="F2" s="94"/>
      <c r="G2" s="93"/>
      <c r="H2" s="93"/>
      <c r="I2" s="95"/>
      <c r="J2" s="93" t="s">
        <v>611</v>
      </c>
      <c r="K2" s="96"/>
    </row>
    <row r="3" spans="1:11" ht="6.75" customHeight="1" x14ac:dyDescent="0.2">
      <c r="A3" s="93"/>
      <c r="B3" s="93"/>
      <c r="C3" s="93"/>
      <c r="D3" s="93"/>
      <c r="E3" s="93"/>
      <c r="F3" s="94"/>
      <c r="G3" s="93"/>
      <c r="H3" s="93"/>
      <c r="I3" s="95"/>
      <c r="J3" s="93"/>
      <c r="K3" s="96"/>
    </row>
    <row r="4" spans="1:11" x14ac:dyDescent="0.2">
      <c r="A4" s="97" t="s">
        <v>0</v>
      </c>
      <c r="B4" s="97" t="s">
        <v>200</v>
      </c>
      <c r="C4" s="97" t="s">
        <v>292</v>
      </c>
      <c r="D4" s="97" t="s">
        <v>201</v>
      </c>
      <c r="E4" s="97" t="s">
        <v>208</v>
      </c>
      <c r="F4" s="98" t="s">
        <v>276</v>
      </c>
      <c r="G4" s="97" t="s">
        <v>202</v>
      </c>
      <c r="H4" s="97" t="s">
        <v>203</v>
      </c>
      <c r="I4" s="99" t="s">
        <v>204</v>
      </c>
      <c r="J4" s="97" t="s">
        <v>232</v>
      </c>
      <c r="K4" s="97" t="s">
        <v>226</v>
      </c>
    </row>
    <row r="5" spans="1:11" s="106" customFormat="1" x14ac:dyDescent="0.2">
      <c r="A5" s="100" t="s">
        <v>1</v>
      </c>
      <c r="B5" s="101">
        <f t="shared" ref="B5:B27" si="0">DAY(K5)</f>
        <v>1</v>
      </c>
      <c r="C5" s="101">
        <f t="shared" ref="C5:C31" si="1">MONTH(K5)</f>
        <v>1</v>
      </c>
      <c r="D5" s="101">
        <f t="shared" ref="D5:D27" si="2">YEAR(K5)</f>
        <v>1966</v>
      </c>
      <c r="E5" s="101">
        <f>2019-D5</f>
        <v>53</v>
      </c>
      <c r="F5" s="102" t="s">
        <v>222</v>
      </c>
      <c r="G5" s="88" t="s">
        <v>384</v>
      </c>
      <c r="H5" s="103" t="s">
        <v>479</v>
      </c>
      <c r="I5" s="104" t="s">
        <v>378</v>
      </c>
      <c r="J5" s="104" t="s">
        <v>211</v>
      </c>
      <c r="K5" s="105">
        <v>24108</v>
      </c>
    </row>
    <row r="6" spans="1:11" s="106" customFormat="1" x14ac:dyDescent="0.2">
      <c r="A6" s="100"/>
      <c r="B6" s="101">
        <f t="shared" si="0"/>
        <v>1</v>
      </c>
      <c r="C6" s="101">
        <f t="shared" si="1"/>
        <v>1</v>
      </c>
      <c r="D6" s="101">
        <f t="shared" si="2"/>
        <v>1983</v>
      </c>
      <c r="E6" s="107">
        <f>2018-D6</f>
        <v>35</v>
      </c>
      <c r="F6" s="102" t="s">
        <v>223</v>
      </c>
      <c r="G6" s="88" t="s">
        <v>262</v>
      </c>
      <c r="H6" s="103" t="s">
        <v>69</v>
      </c>
      <c r="I6" s="104" t="s">
        <v>380</v>
      </c>
      <c r="J6" s="104" t="s">
        <v>217</v>
      </c>
      <c r="K6" s="105">
        <v>30317</v>
      </c>
    </row>
    <row r="7" spans="1:11" s="106" customFormat="1" x14ac:dyDescent="0.2">
      <c r="A7" s="100"/>
      <c r="B7" s="101">
        <f t="shared" si="0"/>
        <v>3</v>
      </c>
      <c r="C7" s="101">
        <f t="shared" si="1"/>
        <v>1</v>
      </c>
      <c r="D7" s="101">
        <f t="shared" si="2"/>
        <v>1954</v>
      </c>
      <c r="E7" s="101">
        <f t="shared" ref="E7:E27" si="3">2019-D7</f>
        <v>65</v>
      </c>
      <c r="F7" s="102" t="s">
        <v>222</v>
      </c>
      <c r="G7" s="88" t="s">
        <v>385</v>
      </c>
      <c r="H7" s="103" t="s">
        <v>480</v>
      </c>
      <c r="I7" s="104" t="s">
        <v>378</v>
      </c>
      <c r="J7" s="104" t="s">
        <v>288</v>
      </c>
      <c r="K7" s="105">
        <v>19727</v>
      </c>
    </row>
    <row r="8" spans="1:11" s="106" customFormat="1" x14ac:dyDescent="0.2">
      <c r="A8" s="100"/>
      <c r="B8" s="101">
        <f t="shared" si="0"/>
        <v>4</v>
      </c>
      <c r="C8" s="101">
        <f t="shared" si="1"/>
        <v>1</v>
      </c>
      <c r="D8" s="101">
        <f t="shared" si="2"/>
        <v>1960</v>
      </c>
      <c r="E8" s="101">
        <f t="shared" si="3"/>
        <v>59</v>
      </c>
      <c r="F8" s="102" t="s">
        <v>223</v>
      </c>
      <c r="G8" s="88" t="s">
        <v>386</v>
      </c>
      <c r="H8" s="103" t="s">
        <v>481</v>
      </c>
      <c r="I8" s="104" t="s">
        <v>380</v>
      </c>
      <c r="J8" s="104" t="s">
        <v>233</v>
      </c>
      <c r="K8" s="105">
        <v>21919</v>
      </c>
    </row>
    <row r="9" spans="1:11" s="106" customFormat="1" x14ac:dyDescent="0.2">
      <c r="A9" s="100"/>
      <c r="B9" s="101">
        <f t="shared" si="0"/>
        <v>4</v>
      </c>
      <c r="C9" s="101">
        <f t="shared" si="1"/>
        <v>1</v>
      </c>
      <c r="D9" s="101">
        <f t="shared" si="2"/>
        <v>1967</v>
      </c>
      <c r="E9" s="101">
        <f t="shared" si="3"/>
        <v>52</v>
      </c>
      <c r="F9" s="102" t="s">
        <v>222</v>
      </c>
      <c r="G9" s="88" t="s">
        <v>387</v>
      </c>
      <c r="H9" s="103" t="s">
        <v>46</v>
      </c>
      <c r="I9" s="104" t="s">
        <v>378</v>
      </c>
      <c r="J9" s="104" t="s">
        <v>288</v>
      </c>
      <c r="K9" s="105">
        <v>24476</v>
      </c>
    </row>
    <row r="10" spans="1:11" s="106" customFormat="1" x14ac:dyDescent="0.2">
      <c r="A10" s="100"/>
      <c r="B10" s="101">
        <f t="shared" si="0"/>
        <v>5</v>
      </c>
      <c r="C10" s="101">
        <f t="shared" si="1"/>
        <v>1</v>
      </c>
      <c r="D10" s="101">
        <f t="shared" si="2"/>
        <v>1978</v>
      </c>
      <c r="E10" s="101">
        <f t="shared" si="3"/>
        <v>41</v>
      </c>
      <c r="F10" s="102" t="s">
        <v>222</v>
      </c>
      <c r="G10" s="88" t="s">
        <v>388</v>
      </c>
      <c r="H10" s="103" t="s">
        <v>86</v>
      </c>
      <c r="I10" s="104" t="s">
        <v>380</v>
      </c>
      <c r="J10" s="104" t="s">
        <v>217</v>
      </c>
      <c r="K10" s="105">
        <v>28495</v>
      </c>
    </row>
    <row r="11" spans="1:11" x14ac:dyDescent="0.2">
      <c r="A11" s="100"/>
      <c r="B11" s="101">
        <f t="shared" si="0"/>
        <v>5</v>
      </c>
      <c r="C11" s="101">
        <f t="shared" si="1"/>
        <v>1</v>
      </c>
      <c r="D11" s="101">
        <f t="shared" si="2"/>
        <v>1976</v>
      </c>
      <c r="E11" s="101">
        <f t="shared" si="3"/>
        <v>43</v>
      </c>
      <c r="F11" s="108" t="s">
        <v>223</v>
      </c>
      <c r="G11" s="88" t="s">
        <v>389</v>
      </c>
      <c r="H11" s="103" t="s">
        <v>482</v>
      </c>
      <c r="I11" s="104" t="s">
        <v>377</v>
      </c>
      <c r="J11" s="104" t="s">
        <v>216</v>
      </c>
      <c r="K11" s="105">
        <v>27764</v>
      </c>
    </row>
    <row r="12" spans="1:11" s="106" customFormat="1" x14ac:dyDescent="0.2">
      <c r="A12" s="88"/>
      <c r="B12" s="101">
        <f t="shared" si="0"/>
        <v>6</v>
      </c>
      <c r="C12" s="101">
        <f t="shared" si="1"/>
        <v>1</v>
      </c>
      <c r="D12" s="101">
        <f t="shared" si="2"/>
        <v>1984</v>
      </c>
      <c r="E12" s="101">
        <f t="shared" si="3"/>
        <v>35</v>
      </c>
      <c r="F12" s="109" t="s">
        <v>222</v>
      </c>
      <c r="G12" s="88" t="s">
        <v>390</v>
      </c>
      <c r="H12" s="103" t="s">
        <v>483</v>
      </c>
      <c r="I12" s="110" t="s">
        <v>380</v>
      </c>
      <c r="J12" s="88" t="s">
        <v>217</v>
      </c>
      <c r="K12" s="105">
        <v>30687</v>
      </c>
    </row>
    <row r="13" spans="1:11" s="106" customFormat="1" x14ac:dyDescent="0.2">
      <c r="A13" s="100"/>
      <c r="B13" s="101">
        <f t="shared" si="0"/>
        <v>10</v>
      </c>
      <c r="C13" s="101">
        <f t="shared" si="1"/>
        <v>1</v>
      </c>
      <c r="D13" s="101">
        <f t="shared" si="2"/>
        <v>1966</v>
      </c>
      <c r="E13" s="101">
        <f t="shared" si="3"/>
        <v>53</v>
      </c>
      <c r="F13" s="102" t="s">
        <v>223</v>
      </c>
      <c r="G13" s="88" t="s">
        <v>391</v>
      </c>
      <c r="H13" s="103" t="s">
        <v>154</v>
      </c>
      <c r="I13" s="104" t="s">
        <v>377</v>
      </c>
      <c r="J13" s="104" t="s">
        <v>233</v>
      </c>
      <c r="K13" s="105">
        <v>24117</v>
      </c>
    </row>
    <row r="14" spans="1:11" s="106" customFormat="1" x14ac:dyDescent="0.2">
      <c r="A14" s="100"/>
      <c r="B14" s="101">
        <f t="shared" si="0"/>
        <v>11</v>
      </c>
      <c r="C14" s="101">
        <f t="shared" si="1"/>
        <v>1</v>
      </c>
      <c r="D14" s="101">
        <f t="shared" si="2"/>
        <v>1970</v>
      </c>
      <c r="E14" s="101">
        <f t="shared" si="3"/>
        <v>49</v>
      </c>
      <c r="F14" s="102" t="s">
        <v>223</v>
      </c>
      <c r="G14" s="88" t="s">
        <v>392</v>
      </c>
      <c r="H14" s="103" t="s">
        <v>59</v>
      </c>
      <c r="I14" s="104" t="s">
        <v>377</v>
      </c>
      <c r="J14" s="104" t="s">
        <v>233</v>
      </c>
      <c r="K14" s="105">
        <v>25579</v>
      </c>
    </row>
    <row r="15" spans="1:11" s="106" customFormat="1" x14ac:dyDescent="0.2">
      <c r="A15" s="100"/>
      <c r="B15" s="101">
        <f t="shared" si="0"/>
        <v>13</v>
      </c>
      <c r="C15" s="101">
        <f t="shared" si="1"/>
        <v>1</v>
      </c>
      <c r="D15" s="101">
        <f t="shared" si="2"/>
        <v>1986</v>
      </c>
      <c r="E15" s="101">
        <f t="shared" si="3"/>
        <v>33</v>
      </c>
      <c r="F15" s="102" t="s">
        <v>223</v>
      </c>
      <c r="G15" s="88" t="s">
        <v>478</v>
      </c>
      <c r="H15" s="103" t="s">
        <v>484</v>
      </c>
      <c r="I15" s="104" t="s">
        <v>378</v>
      </c>
      <c r="J15" s="104" t="s">
        <v>277</v>
      </c>
      <c r="K15" s="105">
        <v>31425</v>
      </c>
    </row>
    <row r="16" spans="1:11" s="106" customFormat="1" x14ac:dyDescent="0.2">
      <c r="A16" s="100"/>
      <c r="B16" s="101">
        <f t="shared" si="0"/>
        <v>14</v>
      </c>
      <c r="C16" s="101">
        <f t="shared" si="1"/>
        <v>1</v>
      </c>
      <c r="D16" s="101">
        <f t="shared" si="2"/>
        <v>1968</v>
      </c>
      <c r="E16" s="101">
        <f t="shared" si="3"/>
        <v>51</v>
      </c>
      <c r="F16" s="102" t="s">
        <v>223</v>
      </c>
      <c r="G16" s="88" t="s">
        <v>52</v>
      </c>
      <c r="H16" s="103" t="s">
        <v>485</v>
      </c>
      <c r="I16" s="104" t="s">
        <v>378</v>
      </c>
      <c r="J16" s="104" t="s">
        <v>288</v>
      </c>
      <c r="K16" s="105">
        <v>24851</v>
      </c>
    </row>
    <row r="17" spans="1:14" s="106" customFormat="1" x14ac:dyDescent="0.2">
      <c r="A17" s="100"/>
      <c r="B17" s="101">
        <f t="shared" si="0"/>
        <v>14</v>
      </c>
      <c r="C17" s="101">
        <f t="shared" si="1"/>
        <v>1</v>
      </c>
      <c r="D17" s="101">
        <f t="shared" si="2"/>
        <v>1977</v>
      </c>
      <c r="E17" s="101">
        <f t="shared" si="3"/>
        <v>42</v>
      </c>
      <c r="F17" s="102" t="s">
        <v>223</v>
      </c>
      <c r="G17" s="88" t="s">
        <v>476</v>
      </c>
      <c r="H17" s="103" t="s">
        <v>486</v>
      </c>
      <c r="I17" s="104" t="s">
        <v>378</v>
      </c>
      <c r="J17" s="104" t="s">
        <v>233</v>
      </c>
      <c r="K17" s="105">
        <v>28139</v>
      </c>
    </row>
    <row r="18" spans="1:14" s="106" customFormat="1" x14ac:dyDescent="0.2">
      <c r="A18" s="100"/>
      <c r="B18" s="101">
        <f t="shared" si="0"/>
        <v>14</v>
      </c>
      <c r="C18" s="101">
        <f t="shared" si="1"/>
        <v>1</v>
      </c>
      <c r="D18" s="101">
        <f t="shared" si="2"/>
        <v>1982</v>
      </c>
      <c r="E18" s="101">
        <f t="shared" si="3"/>
        <v>37</v>
      </c>
      <c r="F18" s="102" t="s">
        <v>223</v>
      </c>
      <c r="G18" s="88" t="s">
        <v>393</v>
      </c>
      <c r="H18" s="103" t="s">
        <v>487</v>
      </c>
      <c r="I18" s="104" t="s">
        <v>377</v>
      </c>
      <c r="J18" s="104" t="s">
        <v>212</v>
      </c>
      <c r="K18" s="105">
        <v>29965</v>
      </c>
    </row>
    <row r="19" spans="1:14" s="106" customFormat="1" x14ac:dyDescent="0.2">
      <c r="A19" s="100"/>
      <c r="B19" s="101">
        <f t="shared" si="0"/>
        <v>18</v>
      </c>
      <c r="C19" s="101">
        <f t="shared" si="1"/>
        <v>1</v>
      </c>
      <c r="D19" s="101">
        <f t="shared" si="2"/>
        <v>1978</v>
      </c>
      <c r="E19" s="101">
        <f t="shared" si="3"/>
        <v>41</v>
      </c>
      <c r="F19" s="102" t="s">
        <v>223</v>
      </c>
      <c r="G19" s="88" t="s">
        <v>394</v>
      </c>
      <c r="H19" s="103" t="s">
        <v>281</v>
      </c>
      <c r="I19" s="104" t="s">
        <v>378</v>
      </c>
      <c r="J19" s="104" t="s">
        <v>288</v>
      </c>
      <c r="K19" s="105">
        <v>28508</v>
      </c>
    </row>
    <row r="20" spans="1:14" s="106" customFormat="1" x14ac:dyDescent="0.2">
      <c r="A20" s="100"/>
      <c r="B20" s="101">
        <f t="shared" si="0"/>
        <v>20</v>
      </c>
      <c r="C20" s="101">
        <f t="shared" si="1"/>
        <v>1</v>
      </c>
      <c r="D20" s="101">
        <f t="shared" si="2"/>
        <v>1967</v>
      </c>
      <c r="E20" s="101">
        <f t="shared" si="3"/>
        <v>52</v>
      </c>
      <c r="F20" s="102" t="s">
        <v>223</v>
      </c>
      <c r="G20" s="88" t="s">
        <v>395</v>
      </c>
      <c r="H20" s="103" t="s">
        <v>488</v>
      </c>
      <c r="I20" s="104" t="s">
        <v>377</v>
      </c>
      <c r="J20" s="104" t="s">
        <v>233</v>
      </c>
      <c r="K20" s="105">
        <v>24492</v>
      </c>
    </row>
    <row r="21" spans="1:14" s="106" customFormat="1" x14ac:dyDescent="0.2">
      <c r="A21" s="100"/>
      <c r="B21" s="101">
        <f t="shared" si="0"/>
        <v>20</v>
      </c>
      <c r="C21" s="101">
        <f t="shared" si="1"/>
        <v>1</v>
      </c>
      <c r="D21" s="101">
        <f t="shared" si="2"/>
        <v>1971</v>
      </c>
      <c r="E21" s="101">
        <f t="shared" si="3"/>
        <v>48</v>
      </c>
      <c r="F21" s="102" t="s">
        <v>223</v>
      </c>
      <c r="G21" s="88" t="s">
        <v>396</v>
      </c>
      <c r="H21" s="103" t="s">
        <v>489</v>
      </c>
      <c r="I21" s="104" t="s">
        <v>377</v>
      </c>
      <c r="J21" s="104" t="s">
        <v>212</v>
      </c>
      <c r="K21" s="105">
        <v>25953</v>
      </c>
    </row>
    <row r="22" spans="1:14" s="106" customFormat="1" x14ac:dyDescent="0.2">
      <c r="A22" s="100"/>
      <c r="B22" s="101">
        <f t="shared" si="0"/>
        <v>20</v>
      </c>
      <c r="C22" s="101">
        <f t="shared" si="1"/>
        <v>1</v>
      </c>
      <c r="D22" s="101">
        <f t="shared" si="2"/>
        <v>1966</v>
      </c>
      <c r="E22" s="101">
        <f t="shared" si="3"/>
        <v>53</v>
      </c>
      <c r="F22" s="102" t="s">
        <v>222</v>
      </c>
      <c r="G22" s="88" t="s">
        <v>397</v>
      </c>
      <c r="H22" s="103" t="s">
        <v>375</v>
      </c>
      <c r="I22" s="104" t="s">
        <v>377</v>
      </c>
      <c r="J22" s="104" t="s">
        <v>233</v>
      </c>
      <c r="K22" s="105">
        <v>24127</v>
      </c>
    </row>
    <row r="23" spans="1:14" s="106" customFormat="1" x14ac:dyDescent="0.2">
      <c r="A23" s="100"/>
      <c r="B23" s="101">
        <f t="shared" si="0"/>
        <v>20</v>
      </c>
      <c r="C23" s="101">
        <f t="shared" si="1"/>
        <v>1</v>
      </c>
      <c r="D23" s="101">
        <f t="shared" si="2"/>
        <v>1963</v>
      </c>
      <c r="E23" s="101">
        <f t="shared" si="3"/>
        <v>56</v>
      </c>
      <c r="F23" s="102" t="s">
        <v>223</v>
      </c>
      <c r="G23" s="88" t="s">
        <v>354</v>
      </c>
      <c r="H23" s="103" t="s">
        <v>143</v>
      </c>
      <c r="I23" s="104" t="s">
        <v>380</v>
      </c>
      <c r="J23" s="104" t="s">
        <v>217</v>
      </c>
      <c r="K23" s="105">
        <v>23031</v>
      </c>
    </row>
    <row r="24" spans="1:14" s="106" customFormat="1" x14ac:dyDescent="0.2">
      <c r="A24" s="111"/>
      <c r="B24" s="106">
        <f t="shared" si="0"/>
        <v>22</v>
      </c>
      <c r="C24" s="106">
        <f t="shared" si="1"/>
        <v>1</v>
      </c>
      <c r="D24" s="106">
        <f t="shared" si="2"/>
        <v>1961</v>
      </c>
      <c r="E24" s="101">
        <f t="shared" si="3"/>
        <v>58</v>
      </c>
      <c r="F24" s="109" t="s">
        <v>223</v>
      </c>
      <c r="G24" s="88" t="s">
        <v>398</v>
      </c>
      <c r="H24" s="103" t="s">
        <v>69</v>
      </c>
      <c r="I24" s="88" t="s">
        <v>377</v>
      </c>
      <c r="J24" s="110" t="s">
        <v>264</v>
      </c>
      <c r="K24" s="105">
        <v>22303</v>
      </c>
    </row>
    <row r="25" spans="1:14" s="106" customFormat="1" x14ac:dyDescent="0.2">
      <c r="A25" s="100"/>
      <c r="B25" s="101">
        <f t="shared" si="0"/>
        <v>25</v>
      </c>
      <c r="C25" s="101">
        <f t="shared" si="1"/>
        <v>1</v>
      </c>
      <c r="D25" s="101">
        <f t="shared" si="2"/>
        <v>1969</v>
      </c>
      <c r="E25" s="101">
        <f t="shared" si="3"/>
        <v>50</v>
      </c>
      <c r="F25" s="102" t="s">
        <v>222</v>
      </c>
      <c r="G25" s="88" t="s">
        <v>399</v>
      </c>
      <c r="H25" s="103" t="s">
        <v>490</v>
      </c>
      <c r="I25" s="104" t="s">
        <v>380</v>
      </c>
      <c r="J25" s="104" t="s">
        <v>213</v>
      </c>
      <c r="K25" s="105">
        <v>25228</v>
      </c>
    </row>
    <row r="26" spans="1:14" s="106" customFormat="1" x14ac:dyDescent="0.2">
      <c r="A26" s="100"/>
      <c r="B26" s="101">
        <f t="shared" si="0"/>
        <v>25</v>
      </c>
      <c r="C26" s="101">
        <f t="shared" si="1"/>
        <v>1</v>
      </c>
      <c r="D26" s="101">
        <f t="shared" si="2"/>
        <v>1974</v>
      </c>
      <c r="E26" s="101">
        <f t="shared" si="3"/>
        <v>45</v>
      </c>
      <c r="F26" s="108" t="s">
        <v>222</v>
      </c>
      <c r="G26" s="88" t="s">
        <v>400</v>
      </c>
      <c r="H26" s="103" t="s">
        <v>491</v>
      </c>
      <c r="I26" s="104" t="s">
        <v>378</v>
      </c>
      <c r="J26" s="104" t="s">
        <v>370</v>
      </c>
      <c r="K26" s="105">
        <v>27054</v>
      </c>
      <c r="N26" s="106" t="s">
        <v>610</v>
      </c>
    </row>
    <row r="27" spans="1:14" s="106" customFormat="1" x14ac:dyDescent="0.2">
      <c r="A27" s="111"/>
      <c r="B27" s="106">
        <f t="shared" si="0"/>
        <v>25</v>
      </c>
      <c r="C27" s="106">
        <f t="shared" si="1"/>
        <v>1</v>
      </c>
      <c r="D27" s="106">
        <f t="shared" si="2"/>
        <v>1974</v>
      </c>
      <c r="E27" s="101">
        <f t="shared" si="3"/>
        <v>45</v>
      </c>
      <c r="F27" s="109" t="s">
        <v>222</v>
      </c>
      <c r="G27" s="88" t="s">
        <v>401</v>
      </c>
      <c r="H27" s="103" t="s">
        <v>492</v>
      </c>
      <c r="I27" s="88" t="s">
        <v>381</v>
      </c>
      <c r="J27" s="110" t="s">
        <v>266</v>
      </c>
      <c r="K27" s="105">
        <v>27054</v>
      </c>
    </row>
    <row r="28" spans="1:14" s="106" customFormat="1" x14ac:dyDescent="0.2">
      <c r="A28" s="112"/>
      <c r="B28" s="106">
        <v>27</v>
      </c>
      <c r="C28" s="106">
        <f t="shared" si="1"/>
        <v>1</v>
      </c>
      <c r="D28" s="106">
        <v>1965</v>
      </c>
      <c r="E28" s="107">
        <f>2018-D28</f>
        <v>53</v>
      </c>
      <c r="F28" s="113" t="s">
        <v>222</v>
      </c>
      <c r="G28" s="88" t="s">
        <v>202</v>
      </c>
      <c r="H28" s="103" t="s">
        <v>493</v>
      </c>
      <c r="I28" s="114" t="s">
        <v>380</v>
      </c>
      <c r="J28" s="115" t="s">
        <v>217</v>
      </c>
      <c r="K28" s="105">
        <v>23769</v>
      </c>
    </row>
    <row r="29" spans="1:14" s="106" customFormat="1" x14ac:dyDescent="0.2">
      <c r="A29" s="100"/>
      <c r="B29" s="101">
        <f>DAY(K29)</f>
        <v>28</v>
      </c>
      <c r="C29" s="101">
        <f t="shared" si="1"/>
        <v>1</v>
      </c>
      <c r="D29" s="101">
        <f>YEAR(K29)</f>
        <v>1978</v>
      </c>
      <c r="E29" s="101">
        <f>2019-D29</f>
        <v>41</v>
      </c>
      <c r="F29" s="102" t="s">
        <v>223</v>
      </c>
      <c r="G29" s="88" t="s">
        <v>63</v>
      </c>
      <c r="H29" s="103" t="s">
        <v>494</v>
      </c>
      <c r="I29" s="104" t="s">
        <v>378</v>
      </c>
      <c r="J29" s="104" t="s">
        <v>233</v>
      </c>
      <c r="K29" s="105">
        <v>28518</v>
      </c>
    </row>
    <row r="30" spans="1:14" s="106" customFormat="1" x14ac:dyDescent="0.2">
      <c r="A30" s="100"/>
      <c r="B30" s="101">
        <v>28</v>
      </c>
      <c r="C30" s="101">
        <f t="shared" si="1"/>
        <v>1</v>
      </c>
      <c r="D30" s="101">
        <v>1985</v>
      </c>
      <c r="E30" s="107">
        <f>2018-D30</f>
        <v>33</v>
      </c>
      <c r="F30" s="102" t="s">
        <v>223</v>
      </c>
      <c r="G30" s="88" t="s">
        <v>402</v>
      </c>
      <c r="H30" s="103" t="s">
        <v>495</v>
      </c>
      <c r="I30" s="104" t="s">
        <v>378</v>
      </c>
      <c r="J30" s="104" t="s">
        <v>371</v>
      </c>
      <c r="K30" s="105">
        <v>31075</v>
      </c>
    </row>
    <row r="31" spans="1:14" s="106" customFormat="1" x14ac:dyDescent="0.2">
      <c r="A31" s="100"/>
      <c r="B31" s="101">
        <f>DAY(K31)</f>
        <v>31</v>
      </c>
      <c r="C31" s="101">
        <f t="shared" si="1"/>
        <v>1</v>
      </c>
      <c r="D31" s="101">
        <f>YEAR(K31)</f>
        <v>1963</v>
      </c>
      <c r="E31" s="101">
        <f>2019-D31</f>
        <v>56</v>
      </c>
      <c r="F31" s="102" t="s">
        <v>223</v>
      </c>
      <c r="G31" s="88" t="s">
        <v>403</v>
      </c>
      <c r="H31" s="103" t="s">
        <v>496</v>
      </c>
      <c r="I31" s="104" t="s">
        <v>378</v>
      </c>
      <c r="J31" s="104" t="s">
        <v>288</v>
      </c>
      <c r="K31" s="105">
        <v>23042</v>
      </c>
    </row>
    <row r="32" spans="1:14" s="106" customFormat="1" x14ac:dyDescent="0.2">
      <c r="A32" s="116" t="s">
        <v>227</v>
      </c>
      <c r="B32" s="117"/>
      <c r="C32" s="117">
        <v>1</v>
      </c>
      <c r="D32" s="116">
        <f>COUNT(D5:D31)</f>
        <v>27</v>
      </c>
      <c r="E32" s="118"/>
      <c r="F32" s="118"/>
      <c r="G32" s="119"/>
      <c r="H32" s="119"/>
      <c r="I32" s="119"/>
      <c r="J32" s="119"/>
      <c r="K32" s="120"/>
    </row>
    <row r="33" spans="1:11" s="106" customFormat="1" x14ac:dyDescent="0.2">
      <c r="A33" s="100" t="s">
        <v>47</v>
      </c>
      <c r="B33" s="101">
        <f t="shared" ref="B33:B42" si="4">DAY(K33)</f>
        <v>1</v>
      </c>
      <c r="C33" s="101">
        <f t="shared" ref="C33:C42" si="5">MONTH(K33)</f>
        <v>2</v>
      </c>
      <c r="D33" s="101">
        <f t="shared" ref="D33:D42" si="6">YEAR(K33)</f>
        <v>1961</v>
      </c>
      <c r="E33" s="101">
        <f t="shared" ref="E33:E42" si="7">2019-D33</f>
        <v>58</v>
      </c>
      <c r="F33" s="108" t="s">
        <v>223</v>
      </c>
      <c r="G33" s="88" t="s">
        <v>362</v>
      </c>
      <c r="H33" s="104" t="s">
        <v>497</v>
      </c>
      <c r="I33" s="104" t="s">
        <v>377</v>
      </c>
      <c r="J33" s="104" t="s">
        <v>215</v>
      </c>
      <c r="K33" s="105">
        <v>22313</v>
      </c>
    </row>
    <row r="34" spans="1:11" s="106" customFormat="1" x14ac:dyDescent="0.2">
      <c r="A34" s="100"/>
      <c r="B34" s="101">
        <f t="shared" si="4"/>
        <v>3</v>
      </c>
      <c r="C34" s="101">
        <f t="shared" si="5"/>
        <v>2</v>
      </c>
      <c r="D34" s="101">
        <f t="shared" si="6"/>
        <v>1971</v>
      </c>
      <c r="E34" s="101">
        <f t="shared" si="7"/>
        <v>48</v>
      </c>
      <c r="F34" s="108" t="s">
        <v>223</v>
      </c>
      <c r="G34" s="88" t="s">
        <v>404</v>
      </c>
      <c r="H34" s="104" t="s">
        <v>498</v>
      </c>
      <c r="I34" s="104" t="s">
        <v>378</v>
      </c>
      <c r="J34" s="104" t="s">
        <v>214</v>
      </c>
      <c r="K34" s="105">
        <v>25967</v>
      </c>
    </row>
    <row r="35" spans="1:11" s="106" customFormat="1" x14ac:dyDescent="0.2">
      <c r="A35" s="100"/>
      <c r="B35" s="101">
        <f t="shared" si="4"/>
        <v>4</v>
      </c>
      <c r="C35" s="101">
        <f t="shared" si="5"/>
        <v>2</v>
      </c>
      <c r="D35" s="101">
        <f t="shared" si="6"/>
        <v>1966</v>
      </c>
      <c r="E35" s="101">
        <f t="shared" si="7"/>
        <v>53</v>
      </c>
      <c r="F35" s="108" t="s">
        <v>222</v>
      </c>
      <c r="G35" s="88" t="s">
        <v>405</v>
      </c>
      <c r="H35" s="104" t="s">
        <v>499</v>
      </c>
      <c r="I35" s="104" t="s">
        <v>378</v>
      </c>
      <c r="J35" s="104" t="s">
        <v>364</v>
      </c>
      <c r="K35" s="105">
        <v>24142</v>
      </c>
    </row>
    <row r="36" spans="1:11" s="106" customFormat="1" x14ac:dyDescent="0.2">
      <c r="A36" s="100"/>
      <c r="B36" s="101">
        <f t="shared" si="4"/>
        <v>4</v>
      </c>
      <c r="C36" s="101">
        <f t="shared" si="5"/>
        <v>2</v>
      </c>
      <c r="D36" s="101">
        <f t="shared" si="6"/>
        <v>1956</v>
      </c>
      <c r="E36" s="101">
        <f t="shared" si="7"/>
        <v>63</v>
      </c>
      <c r="F36" s="102" t="s">
        <v>223</v>
      </c>
      <c r="G36" s="88" t="s">
        <v>406</v>
      </c>
      <c r="H36" s="104" t="s">
        <v>196</v>
      </c>
      <c r="I36" s="104" t="s">
        <v>380</v>
      </c>
      <c r="J36" s="104" t="s">
        <v>302</v>
      </c>
      <c r="K36" s="105">
        <v>20489</v>
      </c>
    </row>
    <row r="37" spans="1:11" s="106" customFormat="1" x14ac:dyDescent="0.2">
      <c r="A37" s="100"/>
      <c r="B37" s="101">
        <f t="shared" si="4"/>
        <v>5</v>
      </c>
      <c r="C37" s="101">
        <f t="shared" si="5"/>
        <v>2</v>
      </c>
      <c r="D37" s="101">
        <f t="shared" si="6"/>
        <v>1959</v>
      </c>
      <c r="E37" s="101">
        <f t="shared" si="7"/>
        <v>60</v>
      </c>
      <c r="F37" s="102" t="s">
        <v>223</v>
      </c>
      <c r="G37" s="88" t="s">
        <v>407</v>
      </c>
      <c r="H37" s="104" t="s">
        <v>500</v>
      </c>
      <c r="I37" s="104" t="s">
        <v>378</v>
      </c>
      <c r="J37" s="104" t="s">
        <v>233</v>
      </c>
      <c r="K37" s="105">
        <v>21586</v>
      </c>
    </row>
    <row r="38" spans="1:11" s="106" customFormat="1" x14ac:dyDescent="0.2">
      <c r="A38" s="100"/>
      <c r="B38" s="101">
        <f t="shared" si="4"/>
        <v>6</v>
      </c>
      <c r="C38" s="101">
        <f t="shared" si="5"/>
        <v>2</v>
      </c>
      <c r="D38" s="101">
        <f t="shared" si="6"/>
        <v>1966</v>
      </c>
      <c r="E38" s="101">
        <f t="shared" si="7"/>
        <v>53</v>
      </c>
      <c r="F38" s="102" t="s">
        <v>223</v>
      </c>
      <c r="G38" s="88" t="s">
        <v>408</v>
      </c>
      <c r="H38" s="104" t="s">
        <v>57</v>
      </c>
      <c r="I38" s="104" t="s">
        <v>380</v>
      </c>
      <c r="J38" s="104" t="s">
        <v>233</v>
      </c>
      <c r="K38" s="105">
        <v>24144</v>
      </c>
    </row>
    <row r="39" spans="1:11" s="106" customFormat="1" x14ac:dyDescent="0.2">
      <c r="A39" s="100"/>
      <c r="B39" s="101">
        <f t="shared" si="4"/>
        <v>9</v>
      </c>
      <c r="C39" s="101">
        <f t="shared" si="5"/>
        <v>2</v>
      </c>
      <c r="D39" s="101">
        <f t="shared" si="6"/>
        <v>1966</v>
      </c>
      <c r="E39" s="101">
        <f t="shared" si="7"/>
        <v>53</v>
      </c>
      <c r="F39" s="102" t="s">
        <v>223</v>
      </c>
      <c r="G39" s="88" t="s">
        <v>409</v>
      </c>
      <c r="H39" s="104" t="s">
        <v>501</v>
      </c>
      <c r="I39" s="104" t="s">
        <v>378</v>
      </c>
      <c r="J39" s="104" t="s">
        <v>288</v>
      </c>
      <c r="K39" s="105">
        <v>24147</v>
      </c>
    </row>
    <row r="40" spans="1:11" s="106" customFormat="1" x14ac:dyDescent="0.2">
      <c r="A40" s="100"/>
      <c r="B40" s="101">
        <f t="shared" si="4"/>
        <v>12</v>
      </c>
      <c r="C40" s="101">
        <f t="shared" si="5"/>
        <v>2</v>
      </c>
      <c r="D40" s="101">
        <f t="shared" si="6"/>
        <v>1985</v>
      </c>
      <c r="E40" s="101">
        <f t="shared" si="7"/>
        <v>34</v>
      </c>
      <c r="F40" s="102" t="s">
        <v>223</v>
      </c>
      <c r="G40" s="88" t="s">
        <v>410</v>
      </c>
      <c r="H40" s="104" t="s">
        <v>502</v>
      </c>
      <c r="I40" s="104" t="s">
        <v>378</v>
      </c>
      <c r="J40" s="104" t="s">
        <v>288</v>
      </c>
      <c r="K40" s="105">
        <v>31090</v>
      </c>
    </row>
    <row r="41" spans="1:11" s="106" customFormat="1" x14ac:dyDescent="0.2">
      <c r="A41" s="100"/>
      <c r="B41" s="101">
        <f t="shared" si="4"/>
        <v>14</v>
      </c>
      <c r="C41" s="101">
        <f t="shared" si="5"/>
        <v>2</v>
      </c>
      <c r="D41" s="101">
        <f t="shared" si="6"/>
        <v>1984</v>
      </c>
      <c r="E41" s="101">
        <f t="shared" si="7"/>
        <v>35</v>
      </c>
      <c r="F41" s="102" t="s">
        <v>223</v>
      </c>
      <c r="G41" s="88" t="s">
        <v>411</v>
      </c>
      <c r="H41" s="104" t="s">
        <v>503</v>
      </c>
      <c r="I41" s="104" t="s">
        <v>378</v>
      </c>
      <c r="J41" s="104" t="s">
        <v>363</v>
      </c>
      <c r="K41" s="105">
        <v>30726</v>
      </c>
    </row>
    <row r="42" spans="1:11" s="106" customFormat="1" x14ac:dyDescent="0.2">
      <c r="A42" s="100"/>
      <c r="B42" s="101">
        <f t="shared" si="4"/>
        <v>15</v>
      </c>
      <c r="C42" s="101">
        <f t="shared" si="5"/>
        <v>2</v>
      </c>
      <c r="D42" s="101">
        <f t="shared" si="6"/>
        <v>1957</v>
      </c>
      <c r="E42" s="101">
        <f t="shared" si="7"/>
        <v>62</v>
      </c>
      <c r="F42" s="102" t="s">
        <v>223</v>
      </c>
      <c r="G42" s="88" t="s">
        <v>412</v>
      </c>
      <c r="H42" s="104" t="s">
        <v>154</v>
      </c>
      <c r="I42" s="104" t="s">
        <v>380</v>
      </c>
      <c r="J42" s="104" t="s">
        <v>213</v>
      </c>
      <c r="K42" s="105">
        <v>20866</v>
      </c>
    </row>
    <row r="43" spans="1:11" s="106" customFormat="1" x14ac:dyDescent="0.2">
      <c r="A43" s="100"/>
      <c r="B43" s="101">
        <v>15</v>
      </c>
      <c r="C43" s="101">
        <v>2</v>
      </c>
      <c r="D43" s="101">
        <v>1964</v>
      </c>
      <c r="E43" s="107">
        <f>2018-D43</f>
        <v>54</v>
      </c>
      <c r="F43" s="102" t="s">
        <v>223</v>
      </c>
      <c r="G43" s="88" t="s">
        <v>140</v>
      </c>
      <c r="H43" s="104" t="s">
        <v>504</v>
      </c>
      <c r="I43" s="104" t="s">
        <v>378</v>
      </c>
      <c r="J43" s="104" t="s">
        <v>371</v>
      </c>
      <c r="K43" s="105">
        <v>23422</v>
      </c>
    </row>
    <row r="44" spans="1:11" s="106" customFormat="1" x14ac:dyDescent="0.2">
      <c r="A44" s="100"/>
      <c r="B44" s="101">
        <f t="shared" ref="B44:B49" si="8">DAY(K44)</f>
        <v>18</v>
      </c>
      <c r="C44" s="101">
        <f t="shared" ref="C44:C49" si="9">MONTH(K44)</f>
        <v>2</v>
      </c>
      <c r="D44" s="101">
        <f t="shared" ref="D44:D49" si="10">YEAR(K44)</f>
        <v>1973</v>
      </c>
      <c r="E44" s="101">
        <f t="shared" ref="E44:E49" si="11">2019-D44</f>
        <v>46</v>
      </c>
      <c r="F44" s="102" t="s">
        <v>223</v>
      </c>
      <c r="G44" s="88" t="s">
        <v>413</v>
      </c>
      <c r="H44" s="104" t="s">
        <v>505</v>
      </c>
      <c r="I44" s="104" t="s">
        <v>378</v>
      </c>
      <c r="J44" s="104" t="s">
        <v>243</v>
      </c>
      <c r="K44" s="105">
        <v>26713</v>
      </c>
    </row>
    <row r="45" spans="1:11" s="106" customFormat="1" x14ac:dyDescent="0.2">
      <c r="A45" s="100"/>
      <c r="B45" s="101">
        <f t="shared" si="8"/>
        <v>18</v>
      </c>
      <c r="C45" s="101">
        <f t="shared" si="9"/>
        <v>2</v>
      </c>
      <c r="D45" s="101">
        <f t="shared" si="10"/>
        <v>1989</v>
      </c>
      <c r="E45" s="101">
        <f t="shared" si="11"/>
        <v>30</v>
      </c>
      <c r="F45" s="102" t="s">
        <v>222</v>
      </c>
      <c r="G45" s="88" t="s">
        <v>414</v>
      </c>
      <c r="H45" s="104" t="s">
        <v>612</v>
      </c>
      <c r="I45" s="104" t="s">
        <v>380</v>
      </c>
      <c r="J45" s="104" t="s">
        <v>217</v>
      </c>
      <c r="K45" s="105">
        <v>32557</v>
      </c>
    </row>
    <row r="46" spans="1:11" s="106" customFormat="1" x14ac:dyDescent="0.2">
      <c r="A46" s="100"/>
      <c r="B46" s="101">
        <f t="shared" si="8"/>
        <v>19</v>
      </c>
      <c r="C46" s="101">
        <f t="shared" si="9"/>
        <v>2</v>
      </c>
      <c r="D46" s="101">
        <f t="shared" si="10"/>
        <v>1982</v>
      </c>
      <c r="E46" s="101">
        <f t="shared" si="11"/>
        <v>37</v>
      </c>
      <c r="F46" s="102" t="s">
        <v>223</v>
      </c>
      <c r="G46" s="88" t="s">
        <v>415</v>
      </c>
      <c r="H46" s="104" t="s">
        <v>166</v>
      </c>
      <c r="I46" s="104" t="s">
        <v>378</v>
      </c>
      <c r="J46" s="104" t="s">
        <v>288</v>
      </c>
      <c r="K46" s="105">
        <v>30001</v>
      </c>
    </row>
    <row r="47" spans="1:11" s="106" customFormat="1" x14ac:dyDescent="0.2">
      <c r="A47" s="100"/>
      <c r="B47" s="101">
        <f t="shared" si="8"/>
        <v>19</v>
      </c>
      <c r="C47" s="101">
        <f t="shared" si="9"/>
        <v>2</v>
      </c>
      <c r="D47" s="101">
        <f t="shared" si="10"/>
        <v>1960</v>
      </c>
      <c r="E47" s="101">
        <f t="shared" si="11"/>
        <v>59</v>
      </c>
      <c r="F47" s="102" t="s">
        <v>223</v>
      </c>
      <c r="G47" s="88" t="s">
        <v>416</v>
      </c>
      <c r="H47" s="104" t="s">
        <v>613</v>
      </c>
      <c r="I47" s="104" t="s">
        <v>378</v>
      </c>
      <c r="J47" s="104" t="s">
        <v>288</v>
      </c>
      <c r="K47" s="105">
        <v>21965</v>
      </c>
    </row>
    <row r="48" spans="1:11" s="106" customFormat="1" x14ac:dyDescent="0.2">
      <c r="A48" s="100"/>
      <c r="B48" s="101">
        <f t="shared" si="8"/>
        <v>20</v>
      </c>
      <c r="C48" s="101">
        <f t="shared" si="9"/>
        <v>2</v>
      </c>
      <c r="D48" s="101">
        <f t="shared" si="10"/>
        <v>1966</v>
      </c>
      <c r="E48" s="101">
        <f t="shared" si="11"/>
        <v>53</v>
      </c>
      <c r="F48" s="102" t="s">
        <v>223</v>
      </c>
      <c r="G48" s="88" t="s">
        <v>477</v>
      </c>
      <c r="H48" s="104" t="s">
        <v>485</v>
      </c>
      <c r="I48" s="104" t="s">
        <v>378</v>
      </c>
      <c r="J48" s="104" t="s">
        <v>277</v>
      </c>
      <c r="K48" s="105">
        <v>24158</v>
      </c>
    </row>
    <row r="49" spans="1:11" s="106" customFormat="1" x14ac:dyDescent="0.2">
      <c r="A49" s="111"/>
      <c r="B49" s="106">
        <f t="shared" si="8"/>
        <v>20</v>
      </c>
      <c r="C49" s="106">
        <f t="shared" si="9"/>
        <v>2</v>
      </c>
      <c r="D49" s="106">
        <f t="shared" si="10"/>
        <v>1965</v>
      </c>
      <c r="E49" s="101">
        <f t="shared" si="11"/>
        <v>54</v>
      </c>
      <c r="F49" s="109" t="s">
        <v>223</v>
      </c>
      <c r="G49" s="88" t="s">
        <v>154</v>
      </c>
      <c r="H49" s="88" t="s">
        <v>90</v>
      </c>
      <c r="I49" s="88" t="s">
        <v>377</v>
      </c>
      <c r="J49" s="110" t="s">
        <v>268</v>
      </c>
      <c r="K49" s="105">
        <v>23793</v>
      </c>
    </row>
    <row r="50" spans="1:11" s="106" customFormat="1" x14ac:dyDescent="0.2">
      <c r="A50" s="112"/>
      <c r="B50" s="106">
        <v>21</v>
      </c>
      <c r="C50" s="106">
        <v>2</v>
      </c>
      <c r="D50" s="106">
        <v>1991</v>
      </c>
      <c r="E50" s="107">
        <f>2018-D50</f>
        <v>27</v>
      </c>
      <c r="F50" s="113" t="s">
        <v>223</v>
      </c>
      <c r="G50" s="88" t="s">
        <v>384</v>
      </c>
      <c r="H50" s="114" t="s">
        <v>506</v>
      </c>
      <c r="I50" s="114" t="s">
        <v>380</v>
      </c>
      <c r="J50" s="115" t="s">
        <v>317</v>
      </c>
      <c r="K50" s="105">
        <v>33290</v>
      </c>
    </row>
    <row r="51" spans="1:11" s="106" customFormat="1" x14ac:dyDescent="0.2">
      <c r="A51" s="112"/>
      <c r="B51" s="106">
        <f t="shared" ref="B51:B57" si="12">DAY(K51)</f>
        <v>22</v>
      </c>
      <c r="C51" s="106">
        <f t="shared" ref="C51:C57" si="13">MONTH(K51)</f>
        <v>2</v>
      </c>
      <c r="D51" s="106">
        <f t="shared" ref="D51:D57" si="14">YEAR(K51)</f>
        <v>1972</v>
      </c>
      <c r="E51" s="101">
        <f t="shared" ref="E51:E57" si="15">2019-D51</f>
        <v>47</v>
      </c>
      <c r="F51" s="113" t="s">
        <v>223</v>
      </c>
      <c r="G51" s="88" t="s">
        <v>417</v>
      </c>
      <c r="H51" s="114" t="s">
        <v>69</v>
      </c>
      <c r="I51" s="114" t="s">
        <v>377</v>
      </c>
      <c r="J51" s="115" t="s">
        <v>234</v>
      </c>
      <c r="K51" s="105">
        <v>26351</v>
      </c>
    </row>
    <row r="52" spans="1:11" s="106" customFormat="1" x14ac:dyDescent="0.2">
      <c r="A52" s="112"/>
      <c r="B52" s="106">
        <f t="shared" si="12"/>
        <v>22</v>
      </c>
      <c r="C52" s="106">
        <f t="shared" si="13"/>
        <v>2</v>
      </c>
      <c r="D52" s="106">
        <f t="shared" si="14"/>
        <v>1979</v>
      </c>
      <c r="E52" s="101">
        <f t="shared" si="15"/>
        <v>40</v>
      </c>
      <c r="F52" s="113" t="s">
        <v>222</v>
      </c>
      <c r="G52" s="88" t="s">
        <v>418</v>
      </c>
      <c r="H52" s="114" t="s">
        <v>614</v>
      </c>
      <c r="I52" s="114" t="s">
        <v>378</v>
      </c>
      <c r="J52" s="115" t="s">
        <v>214</v>
      </c>
      <c r="K52" s="105">
        <v>28908</v>
      </c>
    </row>
    <row r="53" spans="1:11" s="106" customFormat="1" x14ac:dyDescent="0.2">
      <c r="A53" s="112"/>
      <c r="B53" s="106">
        <f t="shared" si="12"/>
        <v>23</v>
      </c>
      <c r="C53" s="106">
        <f t="shared" si="13"/>
        <v>2</v>
      </c>
      <c r="D53" s="106">
        <f t="shared" si="14"/>
        <v>1984</v>
      </c>
      <c r="E53" s="101">
        <f t="shared" si="15"/>
        <v>35</v>
      </c>
      <c r="F53" s="113" t="s">
        <v>222</v>
      </c>
      <c r="G53" s="88" t="s">
        <v>419</v>
      </c>
      <c r="H53" s="114" t="s">
        <v>615</v>
      </c>
      <c r="I53" s="114" t="s">
        <v>378</v>
      </c>
      <c r="J53" s="115" t="s">
        <v>277</v>
      </c>
      <c r="K53" s="105">
        <v>30735</v>
      </c>
    </row>
    <row r="54" spans="1:11" s="106" customFormat="1" x14ac:dyDescent="0.2">
      <c r="A54" s="100"/>
      <c r="B54" s="101">
        <f t="shared" si="12"/>
        <v>25</v>
      </c>
      <c r="C54" s="101">
        <f t="shared" si="13"/>
        <v>2</v>
      </c>
      <c r="D54" s="101">
        <f t="shared" si="14"/>
        <v>1986</v>
      </c>
      <c r="E54" s="101">
        <f t="shared" si="15"/>
        <v>33</v>
      </c>
      <c r="F54" s="102" t="s">
        <v>223</v>
      </c>
      <c r="G54" s="88" t="s">
        <v>420</v>
      </c>
      <c r="H54" s="104" t="s">
        <v>138</v>
      </c>
      <c r="I54" s="104" t="s">
        <v>378</v>
      </c>
      <c r="J54" s="104" t="s">
        <v>317</v>
      </c>
      <c r="K54" s="105">
        <v>31468</v>
      </c>
    </row>
    <row r="55" spans="1:11" s="106" customFormat="1" x14ac:dyDescent="0.2">
      <c r="A55" s="100"/>
      <c r="B55" s="101">
        <f t="shared" si="12"/>
        <v>26</v>
      </c>
      <c r="C55" s="101">
        <f t="shared" si="13"/>
        <v>2</v>
      </c>
      <c r="D55" s="101">
        <f t="shared" si="14"/>
        <v>1969</v>
      </c>
      <c r="E55" s="101">
        <f t="shared" si="15"/>
        <v>50</v>
      </c>
      <c r="F55" s="102" t="s">
        <v>223</v>
      </c>
      <c r="G55" s="88" t="s">
        <v>421</v>
      </c>
      <c r="H55" s="104" t="s">
        <v>507</v>
      </c>
      <c r="I55" s="104" t="s">
        <v>378</v>
      </c>
      <c r="J55" s="104" t="s">
        <v>277</v>
      </c>
      <c r="K55" s="105">
        <v>25260</v>
      </c>
    </row>
    <row r="56" spans="1:11" s="106" customFormat="1" x14ac:dyDescent="0.2">
      <c r="A56" s="100"/>
      <c r="B56" s="101">
        <f t="shared" si="12"/>
        <v>26</v>
      </c>
      <c r="C56" s="101">
        <f t="shared" si="13"/>
        <v>2</v>
      </c>
      <c r="D56" s="101">
        <f t="shared" si="14"/>
        <v>1957</v>
      </c>
      <c r="E56" s="101">
        <f t="shared" si="15"/>
        <v>62</v>
      </c>
      <c r="F56" s="102" t="s">
        <v>223</v>
      </c>
      <c r="G56" s="88" t="s">
        <v>422</v>
      </c>
      <c r="H56" s="104" t="s">
        <v>53</v>
      </c>
      <c r="I56" s="104" t="s">
        <v>378</v>
      </c>
      <c r="J56" s="104" t="s">
        <v>288</v>
      </c>
      <c r="K56" s="105">
        <v>20877</v>
      </c>
    </row>
    <row r="57" spans="1:11" s="106" customFormat="1" x14ac:dyDescent="0.2">
      <c r="A57" s="100"/>
      <c r="B57" s="101">
        <f t="shared" si="12"/>
        <v>26</v>
      </c>
      <c r="C57" s="101">
        <f t="shared" si="13"/>
        <v>2</v>
      </c>
      <c r="D57" s="101">
        <f t="shared" si="14"/>
        <v>1964</v>
      </c>
      <c r="E57" s="101">
        <f t="shared" si="15"/>
        <v>55</v>
      </c>
      <c r="F57" s="102" t="s">
        <v>223</v>
      </c>
      <c r="G57" s="88" t="s">
        <v>423</v>
      </c>
      <c r="H57" s="104" t="s">
        <v>122</v>
      </c>
      <c r="I57" s="104" t="s">
        <v>381</v>
      </c>
      <c r="J57" s="104" t="s">
        <v>266</v>
      </c>
      <c r="K57" s="105">
        <v>23433</v>
      </c>
    </row>
    <row r="58" spans="1:11" s="106" customFormat="1" x14ac:dyDescent="0.2">
      <c r="A58" s="100"/>
      <c r="B58" s="101">
        <v>28</v>
      </c>
      <c r="C58" s="101">
        <v>2</v>
      </c>
      <c r="D58" s="101">
        <v>1996</v>
      </c>
      <c r="E58" s="107">
        <f>2018-D58</f>
        <v>22</v>
      </c>
      <c r="F58" s="102" t="s">
        <v>223</v>
      </c>
      <c r="G58" s="88" t="s">
        <v>362</v>
      </c>
      <c r="H58" s="104" t="s">
        <v>34</v>
      </c>
      <c r="I58" s="104" t="s">
        <v>378</v>
      </c>
      <c r="J58" s="104" t="s">
        <v>370</v>
      </c>
      <c r="K58" s="105">
        <v>35123</v>
      </c>
    </row>
    <row r="59" spans="1:11" s="106" customFormat="1" x14ac:dyDescent="0.2">
      <c r="A59" s="100"/>
      <c r="B59" s="101">
        <f>DAY(K59)</f>
        <v>28</v>
      </c>
      <c r="C59" s="101">
        <f>MONTH(K59)</f>
        <v>2</v>
      </c>
      <c r="D59" s="101">
        <f>YEAR(K59)</f>
        <v>1951</v>
      </c>
      <c r="E59" s="101">
        <f>2019-D59</f>
        <v>68</v>
      </c>
      <c r="F59" s="102" t="s">
        <v>222</v>
      </c>
      <c r="G59" s="88" t="s">
        <v>424</v>
      </c>
      <c r="H59" s="104" t="s">
        <v>508</v>
      </c>
      <c r="I59" s="104" t="s">
        <v>378</v>
      </c>
      <c r="J59" s="104" t="s">
        <v>288</v>
      </c>
      <c r="K59" s="105">
        <v>18687</v>
      </c>
    </row>
    <row r="60" spans="1:11" s="106" customFormat="1" x14ac:dyDescent="0.2">
      <c r="A60" s="116" t="s">
        <v>227</v>
      </c>
      <c r="B60" s="117"/>
      <c r="C60" s="117">
        <v>2</v>
      </c>
      <c r="D60" s="116">
        <f>COUNT(D33:D59)</f>
        <v>27</v>
      </c>
      <c r="E60" s="118"/>
      <c r="F60" s="118"/>
      <c r="G60" s="119"/>
      <c r="H60" s="119"/>
      <c r="I60" s="119"/>
      <c r="J60" s="119"/>
      <c r="K60" s="120"/>
    </row>
    <row r="61" spans="1:11" s="106" customFormat="1" x14ac:dyDescent="0.2">
      <c r="A61" s="100" t="s">
        <v>77</v>
      </c>
      <c r="B61" s="101">
        <f t="shared" ref="B61:B72" si="16">DAY(K61)</f>
        <v>3</v>
      </c>
      <c r="C61" s="101">
        <f t="shared" ref="C61:C72" si="17">MONTH(K61)</f>
        <v>3</v>
      </c>
      <c r="D61" s="101">
        <f t="shared" ref="D61:D72" si="18">YEAR(K61)</f>
        <v>1965</v>
      </c>
      <c r="E61" s="101">
        <f t="shared" ref="E61:E72" si="19">2019-D61</f>
        <v>54</v>
      </c>
      <c r="F61" s="108" t="s">
        <v>223</v>
      </c>
      <c r="G61" s="88" t="s">
        <v>425</v>
      </c>
      <c r="H61" s="104" t="s">
        <v>509</v>
      </c>
      <c r="I61" s="104" t="s">
        <v>378</v>
      </c>
      <c r="J61" s="104" t="s">
        <v>316</v>
      </c>
      <c r="K61" s="105">
        <v>23804</v>
      </c>
    </row>
    <row r="62" spans="1:11" s="106" customFormat="1" x14ac:dyDescent="0.2">
      <c r="A62" s="100"/>
      <c r="B62" s="101">
        <f t="shared" si="16"/>
        <v>8</v>
      </c>
      <c r="C62" s="101">
        <f t="shared" si="17"/>
        <v>3</v>
      </c>
      <c r="D62" s="101">
        <f t="shared" si="18"/>
        <v>1965</v>
      </c>
      <c r="E62" s="101">
        <f t="shared" si="19"/>
        <v>54</v>
      </c>
      <c r="F62" s="102" t="s">
        <v>223</v>
      </c>
      <c r="G62" s="88" t="s">
        <v>426</v>
      </c>
      <c r="H62" s="104" t="s">
        <v>7</v>
      </c>
      <c r="I62" s="104" t="s">
        <v>380</v>
      </c>
      <c r="J62" s="104" t="s">
        <v>233</v>
      </c>
      <c r="K62" s="105">
        <v>23809</v>
      </c>
    </row>
    <row r="63" spans="1:11" s="106" customFormat="1" x14ac:dyDescent="0.2">
      <c r="A63" s="100"/>
      <c r="B63" s="101">
        <f t="shared" si="16"/>
        <v>9</v>
      </c>
      <c r="C63" s="101">
        <f t="shared" si="17"/>
        <v>3</v>
      </c>
      <c r="D63" s="101">
        <f t="shared" si="18"/>
        <v>1958</v>
      </c>
      <c r="E63" s="101">
        <f t="shared" si="19"/>
        <v>61</v>
      </c>
      <c r="F63" s="102" t="s">
        <v>223</v>
      </c>
      <c r="G63" s="88" t="s">
        <v>427</v>
      </c>
      <c r="H63" s="104" t="s">
        <v>7</v>
      </c>
      <c r="I63" s="104" t="s">
        <v>378</v>
      </c>
      <c r="J63" s="104" t="s">
        <v>288</v>
      </c>
      <c r="K63" s="105">
        <v>21253</v>
      </c>
    </row>
    <row r="64" spans="1:11" s="106" customFormat="1" x14ac:dyDescent="0.2">
      <c r="A64" s="112"/>
      <c r="B64" s="106">
        <f t="shared" si="16"/>
        <v>9</v>
      </c>
      <c r="C64" s="106">
        <f t="shared" si="17"/>
        <v>3</v>
      </c>
      <c r="D64" s="106">
        <f t="shared" si="18"/>
        <v>1960</v>
      </c>
      <c r="E64" s="101">
        <f t="shared" si="19"/>
        <v>59</v>
      </c>
      <c r="F64" s="113" t="s">
        <v>223</v>
      </c>
      <c r="G64" s="88" t="s">
        <v>428</v>
      </c>
      <c r="H64" s="114" t="s">
        <v>510</v>
      </c>
      <c r="I64" s="114" t="s">
        <v>377</v>
      </c>
      <c r="J64" s="104" t="s">
        <v>234</v>
      </c>
      <c r="K64" s="105">
        <v>21984</v>
      </c>
    </row>
    <row r="65" spans="1:11" s="106" customFormat="1" x14ac:dyDescent="0.2">
      <c r="A65" s="111"/>
      <c r="B65" s="106">
        <f t="shared" si="16"/>
        <v>10</v>
      </c>
      <c r="C65" s="106">
        <f t="shared" si="17"/>
        <v>3</v>
      </c>
      <c r="D65" s="106">
        <f t="shared" si="18"/>
        <v>1975</v>
      </c>
      <c r="E65" s="101">
        <f t="shared" si="19"/>
        <v>44</v>
      </c>
      <c r="F65" s="109" t="s">
        <v>223</v>
      </c>
      <c r="G65" s="88" t="s">
        <v>361</v>
      </c>
      <c r="H65" s="88" t="s">
        <v>72</v>
      </c>
      <c r="I65" s="88" t="s">
        <v>377</v>
      </c>
      <c r="J65" s="110" t="s">
        <v>264</v>
      </c>
      <c r="K65" s="105">
        <v>27463</v>
      </c>
    </row>
    <row r="66" spans="1:11" s="106" customFormat="1" x14ac:dyDescent="0.2">
      <c r="A66" s="100"/>
      <c r="B66" s="101">
        <f t="shared" si="16"/>
        <v>12</v>
      </c>
      <c r="C66" s="101">
        <f t="shared" si="17"/>
        <v>3</v>
      </c>
      <c r="D66" s="101">
        <f t="shared" si="18"/>
        <v>1983</v>
      </c>
      <c r="E66" s="101">
        <f t="shared" si="19"/>
        <v>36</v>
      </c>
      <c r="F66" s="102" t="s">
        <v>223</v>
      </c>
      <c r="G66" s="88" t="s">
        <v>429</v>
      </c>
      <c r="H66" s="104" t="s">
        <v>511</v>
      </c>
      <c r="I66" s="104" t="s">
        <v>377</v>
      </c>
      <c r="J66" s="104" t="s">
        <v>212</v>
      </c>
      <c r="K66" s="105">
        <v>30387</v>
      </c>
    </row>
    <row r="67" spans="1:11" s="106" customFormat="1" x14ac:dyDescent="0.2">
      <c r="A67" s="100"/>
      <c r="B67" s="101">
        <f t="shared" si="16"/>
        <v>13</v>
      </c>
      <c r="C67" s="101">
        <f t="shared" si="17"/>
        <v>3</v>
      </c>
      <c r="D67" s="101">
        <f t="shared" si="18"/>
        <v>1969</v>
      </c>
      <c r="E67" s="101">
        <f t="shared" si="19"/>
        <v>50</v>
      </c>
      <c r="F67" s="102" t="s">
        <v>223</v>
      </c>
      <c r="G67" s="88" t="s">
        <v>430</v>
      </c>
      <c r="H67" s="104" t="s">
        <v>69</v>
      </c>
      <c r="I67" s="104" t="s">
        <v>378</v>
      </c>
      <c r="J67" s="104" t="s">
        <v>233</v>
      </c>
      <c r="K67" s="105">
        <v>25275</v>
      </c>
    </row>
    <row r="68" spans="1:11" s="106" customFormat="1" x14ac:dyDescent="0.2">
      <c r="A68" s="100"/>
      <c r="B68" s="101">
        <f t="shared" si="16"/>
        <v>14</v>
      </c>
      <c r="C68" s="101">
        <f t="shared" si="17"/>
        <v>3</v>
      </c>
      <c r="D68" s="101">
        <f t="shared" si="18"/>
        <v>1969</v>
      </c>
      <c r="E68" s="101">
        <f t="shared" si="19"/>
        <v>50</v>
      </c>
      <c r="F68" s="102" t="s">
        <v>223</v>
      </c>
      <c r="G68" s="88" t="s">
        <v>431</v>
      </c>
      <c r="H68" s="104" t="s">
        <v>512</v>
      </c>
      <c r="I68" s="104" t="s">
        <v>378</v>
      </c>
      <c r="J68" s="104" t="s">
        <v>234</v>
      </c>
      <c r="K68" s="105">
        <v>25276</v>
      </c>
    </row>
    <row r="69" spans="1:11" s="106" customFormat="1" x14ac:dyDescent="0.2">
      <c r="A69" s="100"/>
      <c r="B69" s="101">
        <f t="shared" si="16"/>
        <v>14</v>
      </c>
      <c r="C69" s="101">
        <f t="shared" si="17"/>
        <v>3</v>
      </c>
      <c r="D69" s="101">
        <f t="shared" si="18"/>
        <v>1960</v>
      </c>
      <c r="E69" s="101">
        <f t="shared" si="19"/>
        <v>59</v>
      </c>
      <c r="F69" s="102" t="s">
        <v>223</v>
      </c>
      <c r="G69" s="88" t="s">
        <v>432</v>
      </c>
      <c r="H69" s="104" t="s">
        <v>513</v>
      </c>
      <c r="I69" s="104" t="s">
        <v>378</v>
      </c>
      <c r="J69" s="104" t="s">
        <v>214</v>
      </c>
      <c r="K69" s="105">
        <v>21989</v>
      </c>
    </row>
    <row r="70" spans="1:11" s="106" customFormat="1" x14ac:dyDescent="0.2">
      <c r="A70" s="100"/>
      <c r="B70" s="101">
        <f t="shared" si="16"/>
        <v>14</v>
      </c>
      <c r="C70" s="101">
        <f t="shared" si="17"/>
        <v>3</v>
      </c>
      <c r="D70" s="101">
        <f t="shared" si="18"/>
        <v>1980</v>
      </c>
      <c r="E70" s="101">
        <f t="shared" si="19"/>
        <v>39</v>
      </c>
      <c r="F70" s="102" t="s">
        <v>223</v>
      </c>
      <c r="G70" s="88" t="s">
        <v>430</v>
      </c>
      <c r="H70" s="104" t="s">
        <v>514</v>
      </c>
      <c r="I70" s="104" t="s">
        <v>380</v>
      </c>
      <c r="J70" s="104" t="s">
        <v>314</v>
      </c>
      <c r="K70" s="105">
        <v>29294</v>
      </c>
    </row>
    <row r="71" spans="1:11" s="106" customFormat="1" x14ac:dyDescent="0.2">
      <c r="A71" s="100"/>
      <c r="B71" s="101">
        <f t="shared" si="16"/>
        <v>15</v>
      </c>
      <c r="C71" s="101">
        <f t="shared" si="17"/>
        <v>3</v>
      </c>
      <c r="D71" s="101">
        <f t="shared" si="18"/>
        <v>1961</v>
      </c>
      <c r="E71" s="101">
        <f t="shared" si="19"/>
        <v>58</v>
      </c>
      <c r="F71" s="102" t="s">
        <v>223</v>
      </c>
      <c r="G71" s="88" t="s">
        <v>433</v>
      </c>
      <c r="H71" s="104" t="s">
        <v>104</v>
      </c>
      <c r="I71" s="104" t="s">
        <v>377</v>
      </c>
      <c r="J71" s="104" t="s">
        <v>233</v>
      </c>
      <c r="K71" s="105">
        <v>22355</v>
      </c>
    </row>
    <row r="72" spans="1:11" s="106" customFormat="1" x14ac:dyDescent="0.2">
      <c r="A72" s="100"/>
      <c r="B72" s="101">
        <f t="shared" si="16"/>
        <v>15</v>
      </c>
      <c r="C72" s="101">
        <f t="shared" si="17"/>
        <v>3</v>
      </c>
      <c r="D72" s="101">
        <f t="shared" si="18"/>
        <v>1964</v>
      </c>
      <c r="E72" s="101">
        <f t="shared" si="19"/>
        <v>55</v>
      </c>
      <c r="F72" s="102" t="s">
        <v>223</v>
      </c>
      <c r="G72" s="88" t="s">
        <v>434</v>
      </c>
      <c r="H72" s="104" t="s">
        <v>515</v>
      </c>
      <c r="I72" s="104" t="s">
        <v>378</v>
      </c>
      <c r="J72" s="104" t="s">
        <v>277</v>
      </c>
      <c r="K72" s="105">
        <v>23451</v>
      </c>
    </row>
    <row r="73" spans="1:11" s="106" customFormat="1" x14ac:dyDescent="0.2">
      <c r="A73" s="100"/>
      <c r="B73" s="101">
        <v>17</v>
      </c>
      <c r="C73" s="101">
        <v>3</v>
      </c>
      <c r="D73" s="101">
        <v>1976</v>
      </c>
      <c r="E73" s="107">
        <f>2018-D73</f>
        <v>42</v>
      </c>
      <c r="F73" s="102" t="s">
        <v>223</v>
      </c>
      <c r="G73" s="88" t="s">
        <v>435</v>
      </c>
      <c r="H73" s="104" t="s">
        <v>516</v>
      </c>
      <c r="I73" s="104" t="s">
        <v>380</v>
      </c>
      <c r="J73" s="104" t="s">
        <v>217</v>
      </c>
      <c r="K73" s="105">
        <v>27836</v>
      </c>
    </row>
    <row r="74" spans="1:11" s="106" customFormat="1" x14ac:dyDescent="0.2">
      <c r="A74" s="111"/>
      <c r="B74" s="106">
        <f>DAY(K74)</f>
        <v>18</v>
      </c>
      <c r="C74" s="106">
        <f>MONTH(K74)</f>
        <v>3</v>
      </c>
      <c r="D74" s="106">
        <f>YEAR(K74)</f>
        <v>1978</v>
      </c>
      <c r="E74" s="101">
        <f>2019-D74</f>
        <v>41</v>
      </c>
      <c r="F74" s="109" t="s">
        <v>223</v>
      </c>
      <c r="G74" s="88" t="s">
        <v>436</v>
      </c>
      <c r="H74" s="88" t="s">
        <v>517</v>
      </c>
      <c r="I74" s="88" t="s">
        <v>381</v>
      </c>
      <c r="J74" s="110" t="s">
        <v>266</v>
      </c>
      <c r="K74" s="105">
        <v>28567</v>
      </c>
    </row>
    <row r="75" spans="1:11" s="106" customFormat="1" x14ac:dyDescent="0.2">
      <c r="A75" s="100"/>
      <c r="B75" s="101">
        <f>DAY(K75)</f>
        <v>18</v>
      </c>
      <c r="C75" s="101">
        <f>MONTH(K75)</f>
        <v>3</v>
      </c>
      <c r="D75" s="101">
        <f>YEAR(K75)</f>
        <v>1976</v>
      </c>
      <c r="E75" s="101">
        <f>2019-D75</f>
        <v>43</v>
      </c>
      <c r="F75" s="102" t="s">
        <v>223</v>
      </c>
      <c r="G75" s="88" t="s">
        <v>169</v>
      </c>
      <c r="H75" s="104" t="s">
        <v>122</v>
      </c>
      <c r="I75" s="104" t="s">
        <v>378</v>
      </c>
      <c r="J75" s="104" t="s">
        <v>277</v>
      </c>
      <c r="K75" s="105">
        <v>27837</v>
      </c>
    </row>
    <row r="76" spans="1:11" s="106" customFormat="1" x14ac:dyDescent="0.2">
      <c r="A76" s="100"/>
      <c r="B76" s="101">
        <v>20</v>
      </c>
      <c r="C76" s="101">
        <v>3</v>
      </c>
      <c r="D76" s="101">
        <v>1965</v>
      </c>
      <c r="E76" s="107">
        <f>2018-D76</f>
        <v>53</v>
      </c>
      <c r="F76" s="102" t="s">
        <v>222</v>
      </c>
      <c r="G76" s="88" t="s">
        <v>437</v>
      </c>
      <c r="H76" s="104" t="s">
        <v>518</v>
      </c>
      <c r="I76" s="104" t="s">
        <v>378</v>
      </c>
      <c r="J76" s="104" t="s">
        <v>302</v>
      </c>
      <c r="K76" s="105">
        <v>23821</v>
      </c>
    </row>
    <row r="77" spans="1:11" s="106" customFormat="1" x14ac:dyDescent="0.2">
      <c r="A77" s="100"/>
      <c r="B77" s="101">
        <f>DAY(K77)</f>
        <v>20</v>
      </c>
      <c r="C77" s="101">
        <f>MONTH(K77)</f>
        <v>3</v>
      </c>
      <c r="D77" s="101">
        <f>YEAR(K77)</f>
        <v>1976</v>
      </c>
      <c r="E77" s="101">
        <f>2019-D77</f>
        <v>43</v>
      </c>
      <c r="F77" s="102" t="s">
        <v>223</v>
      </c>
      <c r="G77" s="88" t="s">
        <v>438</v>
      </c>
      <c r="H77" s="104" t="s">
        <v>49</v>
      </c>
      <c r="I77" s="104" t="s">
        <v>377</v>
      </c>
      <c r="J77" s="104" t="s">
        <v>234</v>
      </c>
      <c r="K77" s="105">
        <v>27839</v>
      </c>
    </row>
    <row r="78" spans="1:11" s="106" customFormat="1" x14ac:dyDescent="0.2">
      <c r="A78" s="100"/>
      <c r="B78" s="101">
        <f>DAY(K78)</f>
        <v>21</v>
      </c>
      <c r="C78" s="101">
        <f>MONTH(K78)</f>
        <v>3</v>
      </c>
      <c r="D78" s="101">
        <f>YEAR(K78)</f>
        <v>1952</v>
      </c>
      <c r="E78" s="101">
        <f>2019-D78</f>
        <v>67</v>
      </c>
      <c r="F78" s="102" t="s">
        <v>223</v>
      </c>
      <c r="G78" s="88" t="s">
        <v>82</v>
      </c>
      <c r="H78" s="104" t="s">
        <v>519</v>
      </c>
      <c r="I78" s="104" t="s">
        <v>378</v>
      </c>
      <c r="J78" s="104" t="s">
        <v>277</v>
      </c>
      <c r="K78" s="105">
        <v>19074</v>
      </c>
    </row>
    <row r="79" spans="1:11" s="106" customFormat="1" x14ac:dyDescent="0.2">
      <c r="A79" s="100"/>
      <c r="B79" s="101">
        <f>DAY(K79)</f>
        <v>22</v>
      </c>
      <c r="C79" s="101">
        <f>MONTH(K79)</f>
        <v>3</v>
      </c>
      <c r="D79" s="101">
        <f>YEAR(K79)</f>
        <v>1970</v>
      </c>
      <c r="E79" s="101">
        <f>2019-D79</f>
        <v>49</v>
      </c>
      <c r="F79" s="102" t="s">
        <v>222</v>
      </c>
      <c r="G79" s="88" t="s">
        <v>439</v>
      </c>
      <c r="H79" s="104" t="s">
        <v>520</v>
      </c>
      <c r="I79" s="104" t="s">
        <v>377</v>
      </c>
      <c r="J79" s="104" t="s">
        <v>215</v>
      </c>
      <c r="K79" s="105">
        <v>25649</v>
      </c>
    </row>
    <row r="80" spans="1:11" s="106" customFormat="1" x14ac:dyDescent="0.2">
      <c r="A80" s="100"/>
      <c r="B80" s="101">
        <v>22</v>
      </c>
      <c r="C80" s="101">
        <v>3</v>
      </c>
      <c r="D80" s="101">
        <v>1980</v>
      </c>
      <c r="E80" s="107">
        <f>2018-D80</f>
        <v>38</v>
      </c>
      <c r="F80" s="102" t="s">
        <v>223</v>
      </c>
      <c r="G80" s="88" t="s">
        <v>440</v>
      </c>
      <c r="H80" s="104" t="s">
        <v>373</v>
      </c>
      <c r="I80" s="104" t="s">
        <v>377</v>
      </c>
      <c r="J80" s="104" t="s">
        <v>211</v>
      </c>
      <c r="K80" s="105">
        <v>29302</v>
      </c>
    </row>
    <row r="81" spans="1:11" s="106" customFormat="1" x14ac:dyDescent="0.2">
      <c r="A81" s="100"/>
      <c r="B81" s="101">
        <f t="shared" ref="B81:B88" si="20">DAY(K81)</f>
        <v>23</v>
      </c>
      <c r="C81" s="101">
        <f t="shared" ref="C81:C88" si="21">MONTH(K81)</f>
        <v>3</v>
      </c>
      <c r="D81" s="101">
        <f t="shared" ref="D81:D88" si="22">YEAR(K81)</f>
        <v>2002</v>
      </c>
      <c r="E81" s="101">
        <f>2019-D81</f>
        <v>17</v>
      </c>
      <c r="F81" s="102" t="s">
        <v>223</v>
      </c>
      <c r="G81" s="88" t="s">
        <v>154</v>
      </c>
      <c r="H81" s="104" t="s">
        <v>521</v>
      </c>
      <c r="I81" s="104" t="s">
        <v>378</v>
      </c>
      <c r="J81" s="104" t="s">
        <v>372</v>
      </c>
      <c r="K81" s="105">
        <v>37338</v>
      </c>
    </row>
    <row r="82" spans="1:11" s="106" customFormat="1" x14ac:dyDescent="0.2">
      <c r="A82" s="112"/>
      <c r="B82" s="106">
        <f t="shared" si="20"/>
        <v>23</v>
      </c>
      <c r="C82" s="106">
        <f t="shared" si="21"/>
        <v>3</v>
      </c>
      <c r="D82" s="106">
        <f t="shared" si="22"/>
        <v>1977</v>
      </c>
      <c r="E82" s="101">
        <f>2019-D82</f>
        <v>42</v>
      </c>
      <c r="F82" s="113" t="s">
        <v>223</v>
      </c>
      <c r="G82" s="88" t="s">
        <v>441</v>
      </c>
      <c r="H82" s="114" t="s">
        <v>145</v>
      </c>
      <c r="I82" s="114" t="s">
        <v>377</v>
      </c>
      <c r="J82" s="104" t="s">
        <v>233</v>
      </c>
      <c r="K82" s="105">
        <v>28207</v>
      </c>
    </row>
    <row r="83" spans="1:11" s="106" customFormat="1" x14ac:dyDescent="0.2">
      <c r="A83" s="112"/>
      <c r="B83" s="106">
        <f t="shared" si="20"/>
        <v>24</v>
      </c>
      <c r="C83" s="106">
        <f t="shared" si="21"/>
        <v>3</v>
      </c>
      <c r="D83" s="106">
        <f t="shared" si="22"/>
        <v>1988</v>
      </c>
      <c r="E83" s="107">
        <f>2018-D83</f>
        <v>30</v>
      </c>
      <c r="F83" s="113" t="s">
        <v>223</v>
      </c>
      <c r="G83" s="88" t="s">
        <v>442</v>
      </c>
      <c r="H83" s="114" t="s">
        <v>7</v>
      </c>
      <c r="I83" s="114" t="s">
        <v>377</v>
      </c>
      <c r="J83" s="104" t="s">
        <v>264</v>
      </c>
      <c r="K83" s="105">
        <v>32226</v>
      </c>
    </row>
    <row r="84" spans="1:11" s="106" customFormat="1" x14ac:dyDescent="0.2">
      <c r="A84" s="112"/>
      <c r="B84" s="106">
        <f t="shared" si="20"/>
        <v>25</v>
      </c>
      <c r="C84" s="106">
        <f t="shared" si="21"/>
        <v>3</v>
      </c>
      <c r="D84" s="106">
        <f t="shared" si="22"/>
        <v>1986</v>
      </c>
      <c r="E84" s="101">
        <f>2019-D84</f>
        <v>33</v>
      </c>
      <c r="F84" s="113" t="s">
        <v>223</v>
      </c>
      <c r="G84" s="88" t="s">
        <v>391</v>
      </c>
      <c r="H84" s="114" t="s">
        <v>522</v>
      </c>
      <c r="I84" s="114" t="s">
        <v>377</v>
      </c>
      <c r="J84" s="104" t="s">
        <v>264</v>
      </c>
      <c r="K84" s="105">
        <v>31496</v>
      </c>
    </row>
    <row r="85" spans="1:11" s="106" customFormat="1" x14ac:dyDescent="0.2">
      <c r="A85" s="100"/>
      <c r="B85" s="101">
        <f t="shared" si="20"/>
        <v>26</v>
      </c>
      <c r="C85" s="101">
        <f t="shared" si="21"/>
        <v>3</v>
      </c>
      <c r="D85" s="101">
        <f t="shared" si="22"/>
        <v>1966</v>
      </c>
      <c r="E85" s="101">
        <f>2019-D85</f>
        <v>53</v>
      </c>
      <c r="F85" s="108" t="s">
        <v>223</v>
      </c>
      <c r="G85" s="88" t="s">
        <v>443</v>
      </c>
      <c r="H85" s="104" t="s">
        <v>188</v>
      </c>
      <c r="I85" s="105" t="s">
        <v>377</v>
      </c>
      <c r="J85" s="104" t="s">
        <v>282</v>
      </c>
      <c r="K85" s="105">
        <v>24192</v>
      </c>
    </row>
    <row r="86" spans="1:11" s="106" customFormat="1" x14ac:dyDescent="0.2">
      <c r="A86" s="100"/>
      <c r="B86" s="101">
        <f t="shared" si="20"/>
        <v>28</v>
      </c>
      <c r="C86" s="101">
        <f t="shared" si="21"/>
        <v>3</v>
      </c>
      <c r="D86" s="101">
        <f t="shared" si="22"/>
        <v>1967</v>
      </c>
      <c r="E86" s="101">
        <f>2019-D86</f>
        <v>52</v>
      </c>
      <c r="F86" s="102" t="s">
        <v>223</v>
      </c>
      <c r="G86" s="88" t="s">
        <v>475</v>
      </c>
      <c r="H86" s="104" t="s">
        <v>72</v>
      </c>
      <c r="I86" s="104" t="s">
        <v>378</v>
      </c>
      <c r="J86" s="104" t="s">
        <v>379</v>
      </c>
      <c r="K86" s="105">
        <v>24559</v>
      </c>
    </row>
    <row r="87" spans="1:11" s="106" customFormat="1" x14ac:dyDescent="0.2">
      <c r="A87" s="100"/>
      <c r="B87" s="101">
        <f t="shared" si="20"/>
        <v>29</v>
      </c>
      <c r="C87" s="101">
        <f t="shared" si="21"/>
        <v>3</v>
      </c>
      <c r="D87" s="101">
        <f t="shared" si="22"/>
        <v>1968</v>
      </c>
      <c r="E87" s="101">
        <f>2019-D87</f>
        <v>51</v>
      </c>
      <c r="F87" s="102" t="s">
        <v>223</v>
      </c>
      <c r="G87" s="88" t="s">
        <v>444</v>
      </c>
      <c r="H87" s="104" t="s">
        <v>501</v>
      </c>
      <c r="I87" s="104" t="s">
        <v>380</v>
      </c>
      <c r="J87" s="104" t="s">
        <v>217</v>
      </c>
      <c r="K87" s="105">
        <v>24926</v>
      </c>
    </row>
    <row r="88" spans="1:11" s="106" customFormat="1" x14ac:dyDescent="0.2">
      <c r="A88" s="111"/>
      <c r="B88" s="106">
        <f t="shared" si="20"/>
        <v>30</v>
      </c>
      <c r="C88" s="106">
        <f t="shared" si="21"/>
        <v>3</v>
      </c>
      <c r="D88" s="106">
        <f t="shared" si="22"/>
        <v>1970</v>
      </c>
      <c r="E88" s="101">
        <f>2019-D88</f>
        <v>49</v>
      </c>
      <c r="F88" s="109" t="s">
        <v>223</v>
      </c>
      <c r="G88" s="88" t="s">
        <v>445</v>
      </c>
      <c r="H88" s="88" t="s">
        <v>143</v>
      </c>
      <c r="I88" s="88" t="s">
        <v>381</v>
      </c>
      <c r="J88" s="110" t="s">
        <v>266</v>
      </c>
      <c r="K88" s="105">
        <v>25657</v>
      </c>
    </row>
    <row r="89" spans="1:11" s="106" customFormat="1" x14ac:dyDescent="0.2">
      <c r="A89" s="116" t="s">
        <v>227</v>
      </c>
      <c r="B89" s="117"/>
      <c r="C89" s="117">
        <v>3</v>
      </c>
      <c r="D89" s="116">
        <f>COUNT(D61:D88)</f>
        <v>28</v>
      </c>
      <c r="E89" s="118"/>
      <c r="F89" s="118"/>
      <c r="G89" s="119"/>
      <c r="H89" s="119"/>
      <c r="I89" s="119"/>
      <c r="J89" s="119"/>
      <c r="K89" s="120"/>
    </row>
    <row r="90" spans="1:11" s="106" customFormat="1" x14ac:dyDescent="0.2">
      <c r="A90" s="100" t="s">
        <v>108</v>
      </c>
      <c r="B90" s="101">
        <f t="shared" ref="B90:B99" si="23">DAY(K90)</f>
        <v>2</v>
      </c>
      <c r="C90" s="101">
        <f t="shared" ref="C90:C99" si="24">MONTH(K90)</f>
        <v>4</v>
      </c>
      <c r="D90" s="101">
        <f t="shared" ref="D90:D99" si="25">YEAR(K90)</f>
        <v>1977</v>
      </c>
      <c r="E90" s="101">
        <f t="shared" ref="E90:E99" si="26">2019-D90</f>
        <v>42</v>
      </c>
      <c r="F90" s="108" t="s">
        <v>223</v>
      </c>
      <c r="G90" s="88" t="s">
        <v>446</v>
      </c>
      <c r="H90" s="104" t="s">
        <v>523</v>
      </c>
      <c r="I90" s="104" t="s">
        <v>378</v>
      </c>
      <c r="J90" s="104" t="s">
        <v>316</v>
      </c>
      <c r="K90" s="105">
        <v>28217</v>
      </c>
    </row>
    <row r="91" spans="1:11" s="106" customFormat="1" x14ac:dyDescent="0.2">
      <c r="A91" s="100"/>
      <c r="B91" s="101">
        <f t="shared" si="23"/>
        <v>3</v>
      </c>
      <c r="C91" s="101">
        <f t="shared" si="24"/>
        <v>4</v>
      </c>
      <c r="D91" s="101">
        <f t="shared" si="25"/>
        <v>1973</v>
      </c>
      <c r="E91" s="101">
        <f t="shared" si="26"/>
        <v>46</v>
      </c>
      <c r="F91" s="108" t="s">
        <v>223</v>
      </c>
      <c r="G91" s="88" t="s">
        <v>447</v>
      </c>
      <c r="H91" s="104" t="s">
        <v>66</v>
      </c>
      <c r="I91" s="104" t="s">
        <v>380</v>
      </c>
      <c r="J91" s="104" t="s">
        <v>316</v>
      </c>
      <c r="K91" s="105">
        <v>26757</v>
      </c>
    </row>
    <row r="92" spans="1:11" s="106" customFormat="1" x14ac:dyDescent="0.2">
      <c r="A92" s="100"/>
      <c r="B92" s="101">
        <f t="shared" si="23"/>
        <v>3</v>
      </c>
      <c r="C92" s="101">
        <f t="shared" si="24"/>
        <v>4</v>
      </c>
      <c r="D92" s="101">
        <f t="shared" si="25"/>
        <v>1959</v>
      </c>
      <c r="E92" s="101">
        <f t="shared" si="26"/>
        <v>60</v>
      </c>
      <c r="F92" s="102" t="s">
        <v>223</v>
      </c>
      <c r="G92" s="88" t="s">
        <v>448</v>
      </c>
      <c r="H92" s="104" t="s">
        <v>524</v>
      </c>
      <c r="I92" s="104" t="s">
        <v>378</v>
      </c>
      <c r="J92" s="104" t="s">
        <v>233</v>
      </c>
      <c r="K92" s="105">
        <v>21643</v>
      </c>
    </row>
    <row r="93" spans="1:11" s="106" customFormat="1" x14ac:dyDescent="0.2">
      <c r="A93" s="88"/>
      <c r="B93" s="101">
        <f t="shared" si="23"/>
        <v>5</v>
      </c>
      <c r="C93" s="101">
        <f t="shared" si="24"/>
        <v>4</v>
      </c>
      <c r="D93" s="101">
        <f t="shared" si="25"/>
        <v>1980</v>
      </c>
      <c r="E93" s="101">
        <f t="shared" si="26"/>
        <v>39</v>
      </c>
      <c r="F93" s="109" t="s">
        <v>222</v>
      </c>
      <c r="G93" s="88" t="s">
        <v>449</v>
      </c>
      <c r="H93" s="88" t="s">
        <v>525</v>
      </c>
      <c r="I93" s="104" t="s">
        <v>378</v>
      </c>
      <c r="J93" s="104" t="s">
        <v>288</v>
      </c>
      <c r="K93" s="121">
        <v>29316</v>
      </c>
    </row>
    <row r="94" spans="1:11" s="106" customFormat="1" x14ac:dyDescent="0.2">
      <c r="A94" s="100"/>
      <c r="B94" s="101">
        <f t="shared" si="23"/>
        <v>6</v>
      </c>
      <c r="C94" s="101">
        <f t="shared" si="24"/>
        <v>4</v>
      </c>
      <c r="D94" s="101">
        <f t="shared" si="25"/>
        <v>1970</v>
      </c>
      <c r="E94" s="101">
        <f t="shared" si="26"/>
        <v>49</v>
      </c>
      <c r="F94" s="102" t="s">
        <v>222</v>
      </c>
      <c r="G94" s="88" t="s">
        <v>450</v>
      </c>
      <c r="H94" s="104" t="s">
        <v>526</v>
      </c>
      <c r="I94" s="104" t="s">
        <v>380</v>
      </c>
      <c r="J94" s="104" t="s">
        <v>233</v>
      </c>
      <c r="K94" s="105">
        <v>25664</v>
      </c>
    </row>
    <row r="95" spans="1:11" s="106" customFormat="1" x14ac:dyDescent="0.2">
      <c r="A95" s="100"/>
      <c r="B95" s="101">
        <f t="shared" si="23"/>
        <v>7</v>
      </c>
      <c r="C95" s="101">
        <f t="shared" si="24"/>
        <v>4</v>
      </c>
      <c r="D95" s="101">
        <f t="shared" si="25"/>
        <v>1972</v>
      </c>
      <c r="E95" s="101">
        <f t="shared" si="26"/>
        <v>47</v>
      </c>
      <c r="F95" s="102" t="s">
        <v>223</v>
      </c>
      <c r="G95" s="88" t="s">
        <v>451</v>
      </c>
      <c r="H95" s="104" t="s">
        <v>527</v>
      </c>
      <c r="I95" s="104" t="s">
        <v>377</v>
      </c>
      <c r="J95" s="104" t="s">
        <v>212</v>
      </c>
      <c r="K95" s="105">
        <v>26396</v>
      </c>
    </row>
    <row r="96" spans="1:11" s="106" customFormat="1" x14ac:dyDescent="0.2">
      <c r="A96" s="111"/>
      <c r="B96" s="106">
        <f t="shared" si="23"/>
        <v>10</v>
      </c>
      <c r="C96" s="106">
        <f t="shared" si="24"/>
        <v>4</v>
      </c>
      <c r="D96" s="106">
        <f t="shared" si="25"/>
        <v>1975</v>
      </c>
      <c r="E96" s="101">
        <f t="shared" si="26"/>
        <v>44</v>
      </c>
      <c r="F96" s="109" t="s">
        <v>222</v>
      </c>
      <c r="G96" s="88" t="s">
        <v>31</v>
      </c>
      <c r="H96" s="88" t="s">
        <v>528</v>
      </c>
      <c r="I96" s="88" t="s">
        <v>377</v>
      </c>
      <c r="J96" s="110" t="s">
        <v>365</v>
      </c>
      <c r="K96" s="105">
        <v>27494</v>
      </c>
    </row>
    <row r="97" spans="1:11" s="106" customFormat="1" x14ac:dyDescent="0.2">
      <c r="A97" s="100"/>
      <c r="B97" s="101">
        <f t="shared" si="23"/>
        <v>10</v>
      </c>
      <c r="C97" s="101">
        <f t="shared" si="24"/>
        <v>4</v>
      </c>
      <c r="D97" s="101">
        <f t="shared" si="25"/>
        <v>1967</v>
      </c>
      <c r="E97" s="101">
        <f t="shared" si="26"/>
        <v>52</v>
      </c>
      <c r="F97" s="102" t="s">
        <v>222</v>
      </c>
      <c r="G97" s="88" t="s">
        <v>452</v>
      </c>
      <c r="H97" s="104" t="s">
        <v>529</v>
      </c>
      <c r="I97" s="104" t="s">
        <v>380</v>
      </c>
      <c r="J97" s="104" t="s">
        <v>217</v>
      </c>
      <c r="K97" s="105">
        <v>24572</v>
      </c>
    </row>
    <row r="98" spans="1:11" s="106" customFormat="1" x14ac:dyDescent="0.2">
      <c r="A98" s="100"/>
      <c r="B98" s="101">
        <f t="shared" si="23"/>
        <v>10</v>
      </c>
      <c r="C98" s="101">
        <f t="shared" si="24"/>
        <v>4</v>
      </c>
      <c r="D98" s="101">
        <f t="shared" si="25"/>
        <v>1953</v>
      </c>
      <c r="E98" s="101">
        <f t="shared" si="26"/>
        <v>66</v>
      </c>
      <c r="F98" s="102" t="s">
        <v>223</v>
      </c>
      <c r="G98" s="88" t="s">
        <v>63</v>
      </c>
      <c r="H98" s="104" t="s">
        <v>530</v>
      </c>
      <c r="I98" s="104" t="s">
        <v>377</v>
      </c>
      <c r="J98" s="104" t="s">
        <v>265</v>
      </c>
      <c r="K98" s="105">
        <v>19459</v>
      </c>
    </row>
    <row r="99" spans="1:11" s="106" customFormat="1" x14ac:dyDescent="0.2">
      <c r="A99" s="100"/>
      <c r="B99" s="101">
        <f t="shared" si="23"/>
        <v>10</v>
      </c>
      <c r="C99" s="101">
        <f t="shared" si="24"/>
        <v>4</v>
      </c>
      <c r="D99" s="101">
        <f t="shared" si="25"/>
        <v>1965</v>
      </c>
      <c r="E99" s="101">
        <f t="shared" si="26"/>
        <v>54</v>
      </c>
      <c r="F99" s="102" t="s">
        <v>222</v>
      </c>
      <c r="G99" s="88" t="s">
        <v>453</v>
      </c>
      <c r="H99" s="104" t="s">
        <v>531</v>
      </c>
      <c r="I99" s="104" t="s">
        <v>378</v>
      </c>
      <c r="J99" s="104" t="s">
        <v>214</v>
      </c>
      <c r="K99" s="105">
        <v>23842</v>
      </c>
    </row>
    <row r="100" spans="1:11" s="106" customFormat="1" x14ac:dyDescent="0.2">
      <c r="A100" s="100"/>
      <c r="B100" s="101">
        <v>18</v>
      </c>
      <c r="C100" s="101">
        <v>4</v>
      </c>
      <c r="D100" s="101">
        <v>1985</v>
      </c>
      <c r="E100" s="107">
        <f>2018-D100</f>
        <v>33</v>
      </c>
      <c r="F100" s="102" t="s">
        <v>222</v>
      </c>
      <c r="G100" s="88" t="s">
        <v>454</v>
      </c>
      <c r="H100" s="104" t="s">
        <v>298</v>
      </c>
      <c r="I100" s="104" t="s">
        <v>378</v>
      </c>
      <c r="J100" s="104" t="s">
        <v>302</v>
      </c>
      <c r="K100" s="105">
        <v>31155</v>
      </c>
    </row>
    <row r="101" spans="1:11" s="106" customFormat="1" x14ac:dyDescent="0.2">
      <c r="A101" s="100"/>
      <c r="B101" s="101">
        <f t="shared" ref="B101:B108" si="27">DAY(K101)</f>
        <v>17</v>
      </c>
      <c r="C101" s="101">
        <f t="shared" ref="C101:C108" si="28">MONTH(K101)</f>
        <v>4</v>
      </c>
      <c r="D101" s="101">
        <f t="shared" ref="D101:D108" si="29">YEAR(K101)</f>
        <v>1953</v>
      </c>
      <c r="E101" s="101">
        <f>2019-D101</f>
        <v>66</v>
      </c>
      <c r="F101" s="102" t="s">
        <v>223</v>
      </c>
      <c r="G101" s="88" t="s">
        <v>455</v>
      </c>
      <c r="H101" s="104" t="s">
        <v>190</v>
      </c>
      <c r="I101" s="104" t="s">
        <v>378</v>
      </c>
      <c r="J101" s="104" t="s">
        <v>288</v>
      </c>
      <c r="K101" s="105">
        <v>19466</v>
      </c>
    </row>
    <row r="102" spans="1:11" s="106" customFormat="1" x14ac:dyDescent="0.2">
      <c r="A102" s="100"/>
      <c r="B102" s="101">
        <f t="shared" si="27"/>
        <v>22</v>
      </c>
      <c r="C102" s="101">
        <f t="shared" si="28"/>
        <v>4</v>
      </c>
      <c r="D102" s="101">
        <f t="shared" si="29"/>
        <v>1964</v>
      </c>
      <c r="E102" s="101">
        <f>2019-D102</f>
        <v>55</v>
      </c>
      <c r="F102" s="102" t="s">
        <v>222</v>
      </c>
      <c r="G102" s="88" t="s">
        <v>94</v>
      </c>
      <c r="H102" s="104" t="s">
        <v>532</v>
      </c>
      <c r="I102" s="104" t="s">
        <v>377</v>
      </c>
      <c r="J102" s="104" t="s">
        <v>233</v>
      </c>
      <c r="K102" s="105">
        <v>23489</v>
      </c>
    </row>
    <row r="103" spans="1:11" s="106" customFormat="1" x14ac:dyDescent="0.2">
      <c r="A103" s="100"/>
      <c r="B103" s="101">
        <f t="shared" si="27"/>
        <v>24</v>
      </c>
      <c r="C103" s="101">
        <f t="shared" si="28"/>
        <v>4</v>
      </c>
      <c r="D103" s="101">
        <f t="shared" si="29"/>
        <v>1981</v>
      </c>
      <c r="E103" s="101">
        <f>2019-D103</f>
        <v>38</v>
      </c>
      <c r="F103" s="102" t="s">
        <v>222</v>
      </c>
      <c r="G103" s="88" t="s">
        <v>456</v>
      </c>
      <c r="H103" s="104" t="s">
        <v>533</v>
      </c>
      <c r="I103" s="104" t="s">
        <v>378</v>
      </c>
      <c r="J103" s="104" t="s">
        <v>369</v>
      </c>
      <c r="K103" s="105">
        <v>29700</v>
      </c>
    </row>
    <row r="104" spans="1:11" s="106" customFormat="1" x14ac:dyDescent="0.2">
      <c r="A104" s="100"/>
      <c r="B104" s="101">
        <f t="shared" si="27"/>
        <v>25</v>
      </c>
      <c r="C104" s="101">
        <f t="shared" si="28"/>
        <v>4</v>
      </c>
      <c r="D104" s="101">
        <f t="shared" si="29"/>
        <v>1981</v>
      </c>
      <c r="E104" s="101">
        <f>2019-D104</f>
        <v>38</v>
      </c>
      <c r="F104" s="102" t="s">
        <v>223</v>
      </c>
      <c r="G104" s="88" t="s">
        <v>403</v>
      </c>
      <c r="H104" s="104" t="s">
        <v>534</v>
      </c>
      <c r="I104" s="104" t="s">
        <v>378</v>
      </c>
      <c r="J104" s="104" t="s">
        <v>214</v>
      </c>
      <c r="K104" s="105">
        <v>29701</v>
      </c>
    </row>
    <row r="105" spans="1:11" s="106" customFormat="1" x14ac:dyDescent="0.2">
      <c r="A105" s="100"/>
      <c r="B105" s="101">
        <f t="shared" si="27"/>
        <v>26</v>
      </c>
      <c r="C105" s="101">
        <f t="shared" si="28"/>
        <v>4</v>
      </c>
      <c r="D105" s="101">
        <f t="shared" si="29"/>
        <v>1975</v>
      </c>
      <c r="E105" s="107">
        <f>2018-D105</f>
        <v>43</v>
      </c>
      <c r="F105" s="102" t="s">
        <v>222</v>
      </c>
      <c r="G105" s="88" t="s">
        <v>457</v>
      </c>
      <c r="H105" s="104" t="s">
        <v>181</v>
      </c>
      <c r="I105" s="104" t="s">
        <v>378</v>
      </c>
      <c r="J105" s="104" t="s">
        <v>279</v>
      </c>
      <c r="K105" s="105">
        <v>27510</v>
      </c>
    </row>
    <row r="106" spans="1:11" s="106" customFormat="1" x14ac:dyDescent="0.2">
      <c r="A106" s="100"/>
      <c r="B106" s="101">
        <f t="shared" si="27"/>
        <v>26</v>
      </c>
      <c r="C106" s="101">
        <f t="shared" si="28"/>
        <v>4</v>
      </c>
      <c r="D106" s="101">
        <f t="shared" si="29"/>
        <v>1969</v>
      </c>
      <c r="E106" s="101">
        <f>2019-D106</f>
        <v>50</v>
      </c>
      <c r="F106" s="102" t="s">
        <v>222</v>
      </c>
      <c r="G106" s="88" t="s">
        <v>458</v>
      </c>
      <c r="H106" s="104" t="s">
        <v>535</v>
      </c>
      <c r="I106" s="104" t="s">
        <v>377</v>
      </c>
      <c r="J106" s="104" t="s">
        <v>216</v>
      </c>
      <c r="K106" s="105">
        <v>25319</v>
      </c>
    </row>
    <row r="107" spans="1:11" s="106" customFormat="1" x14ac:dyDescent="0.2">
      <c r="A107" s="100"/>
      <c r="B107" s="101">
        <f t="shared" si="27"/>
        <v>26</v>
      </c>
      <c r="C107" s="101">
        <f t="shared" si="28"/>
        <v>4</v>
      </c>
      <c r="D107" s="101">
        <f t="shared" si="29"/>
        <v>1958</v>
      </c>
      <c r="E107" s="101">
        <f>2019-D107</f>
        <v>61</v>
      </c>
      <c r="F107" s="102" t="s">
        <v>223</v>
      </c>
      <c r="G107" s="88" t="s">
        <v>459</v>
      </c>
      <c r="H107" s="104" t="s">
        <v>536</v>
      </c>
      <c r="I107" s="104" t="s">
        <v>382</v>
      </c>
      <c r="J107" s="104" t="s">
        <v>316</v>
      </c>
      <c r="K107" s="105">
        <v>21301</v>
      </c>
    </row>
    <row r="108" spans="1:11" s="106" customFormat="1" x14ac:dyDescent="0.2">
      <c r="A108" s="100"/>
      <c r="B108" s="101">
        <f t="shared" si="27"/>
        <v>28</v>
      </c>
      <c r="C108" s="101">
        <f t="shared" si="28"/>
        <v>4</v>
      </c>
      <c r="D108" s="101">
        <f t="shared" si="29"/>
        <v>1968</v>
      </c>
      <c r="E108" s="101">
        <f>2019-D108</f>
        <v>51</v>
      </c>
      <c r="F108" s="102" t="s">
        <v>222</v>
      </c>
      <c r="G108" s="88" t="s">
        <v>460</v>
      </c>
      <c r="H108" s="104" t="s">
        <v>537</v>
      </c>
      <c r="I108" s="104" t="s">
        <v>380</v>
      </c>
      <c r="J108" s="104" t="s">
        <v>363</v>
      </c>
      <c r="K108" s="105">
        <v>24956</v>
      </c>
    </row>
    <row r="109" spans="1:11" s="106" customFormat="1" x14ac:dyDescent="0.2">
      <c r="A109" s="100"/>
      <c r="B109" s="101">
        <v>28</v>
      </c>
      <c r="C109" s="101">
        <v>4</v>
      </c>
      <c r="D109" s="101">
        <v>1971</v>
      </c>
      <c r="E109" s="107">
        <f>2018-D109</f>
        <v>47</v>
      </c>
      <c r="F109" s="102" t="s">
        <v>223</v>
      </c>
      <c r="G109" s="88" t="s">
        <v>461</v>
      </c>
      <c r="H109" s="104" t="s">
        <v>538</v>
      </c>
      <c r="I109" s="104" t="s">
        <v>378</v>
      </c>
      <c r="J109" s="104" t="s">
        <v>302</v>
      </c>
      <c r="K109" s="105">
        <v>26051</v>
      </c>
    </row>
    <row r="110" spans="1:11" x14ac:dyDescent="0.2">
      <c r="A110" s="100"/>
      <c r="B110" s="101">
        <f>DAY(K110)</f>
        <v>30</v>
      </c>
      <c r="C110" s="101">
        <f>MONTH(K110)</f>
        <v>4</v>
      </c>
      <c r="D110" s="101">
        <f>YEAR(K110)</f>
        <v>1959</v>
      </c>
      <c r="E110" s="101">
        <f>2019-D110</f>
        <v>60</v>
      </c>
      <c r="F110" s="102" t="s">
        <v>223</v>
      </c>
      <c r="G110" s="88" t="s">
        <v>462</v>
      </c>
      <c r="H110" s="104" t="s">
        <v>511</v>
      </c>
      <c r="I110" s="104" t="s">
        <v>378</v>
      </c>
      <c r="J110" s="104" t="s">
        <v>288</v>
      </c>
      <c r="K110" s="105">
        <v>21670</v>
      </c>
    </row>
    <row r="111" spans="1:11" x14ac:dyDescent="0.2">
      <c r="A111" s="100"/>
      <c r="B111" s="101">
        <f>DAY(K111)</f>
        <v>30</v>
      </c>
      <c r="C111" s="101">
        <f>MONTH(K111)</f>
        <v>4</v>
      </c>
      <c r="D111" s="101">
        <f>YEAR(K111)</f>
        <v>1981</v>
      </c>
      <c r="E111" s="101">
        <f>2019-D111</f>
        <v>38</v>
      </c>
      <c r="F111" s="102" t="s">
        <v>222</v>
      </c>
      <c r="G111" s="88" t="s">
        <v>416</v>
      </c>
      <c r="H111" s="104" t="s">
        <v>539</v>
      </c>
      <c r="I111" s="104" t="s">
        <v>380</v>
      </c>
      <c r="J111" s="104" t="s">
        <v>314</v>
      </c>
      <c r="K111" s="105">
        <v>29706</v>
      </c>
    </row>
    <row r="112" spans="1:11" s="106" customFormat="1" x14ac:dyDescent="0.2">
      <c r="A112" s="116" t="s">
        <v>227</v>
      </c>
      <c r="B112" s="117"/>
      <c r="C112" s="117">
        <v>4</v>
      </c>
      <c r="D112" s="116">
        <f>COUNT(D90:D110)</f>
        <v>21</v>
      </c>
      <c r="E112" s="118"/>
      <c r="F112" s="118"/>
      <c r="G112" s="119"/>
      <c r="H112" s="119"/>
      <c r="I112" s="119"/>
      <c r="J112" s="119"/>
      <c r="K112" s="120"/>
    </row>
    <row r="113" spans="1:11" s="106" customFormat="1" x14ac:dyDescent="0.2">
      <c r="A113" s="100" t="s">
        <v>134</v>
      </c>
      <c r="B113" s="101">
        <f t="shared" ref="B113:B118" si="30">DAY(K113)</f>
        <v>3</v>
      </c>
      <c r="C113" s="101">
        <f t="shared" ref="C113:C118" si="31">MONTH(K113)</f>
        <v>5</v>
      </c>
      <c r="D113" s="101">
        <f t="shared" ref="D113:D118" si="32">YEAR(K113)</f>
        <v>1962</v>
      </c>
      <c r="E113" s="101">
        <f>2019-D113</f>
        <v>57</v>
      </c>
      <c r="F113" s="108" t="s">
        <v>222</v>
      </c>
      <c r="G113" s="88" t="s">
        <v>463</v>
      </c>
      <c r="H113" s="104" t="s">
        <v>86</v>
      </c>
      <c r="I113" s="104" t="s">
        <v>378</v>
      </c>
      <c r="J113" s="104" t="s">
        <v>288</v>
      </c>
      <c r="K113" s="105">
        <v>22769</v>
      </c>
    </row>
    <row r="114" spans="1:11" x14ac:dyDescent="0.2">
      <c r="B114" s="101">
        <f t="shared" si="30"/>
        <v>3</v>
      </c>
      <c r="C114" s="101">
        <f t="shared" si="31"/>
        <v>5</v>
      </c>
      <c r="D114" s="101">
        <f t="shared" si="32"/>
        <v>1990</v>
      </c>
      <c r="E114" s="101">
        <f>2019-D114</f>
        <v>29</v>
      </c>
      <c r="F114" s="109" t="s">
        <v>222</v>
      </c>
      <c r="G114" s="88" t="s">
        <v>432</v>
      </c>
      <c r="H114" s="88" t="s">
        <v>540</v>
      </c>
      <c r="I114" s="110" t="s">
        <v>377</v>
      </c>
      <c r="J114" s="88" t="s">
        <v>212</v>
      </c>
      <c r="K114" s="105">
        <v>32996</v>
      </c>
    </row>
    <row r="115" spans="1:11" s="106" customFormat="1" x14ac:dyDescent="0.2">
      <c r="A115" s="100"/>
      <c r="B115" s="101">
        <f t="shared" si="30"/>
        <v>5</v>
      </c>
      <c r="C115" s="101">
        <f t="shared" si="31"/>
        <v>5</v>
      </c>
      <c r="D115" s="101">
        <f t="shared" si="32"/>
        <v>1973</v>
      </c>
      <c r="E115" s="101">
        <f>2019-D115</f>
        <v>46</v>
      </c>
      <c r="F115" s="102" t="s">
        <v>223</v>
      </c>
      <c r="G115" s="88" t="s">
        <v>405</v>
      </c>
      <c r="H115" s="104" t="s">
        <v>541</v>
      </c>
      <c r="I115" s="104" t="s">
        <v>378</v>
      </c>
      <c r="J115" s="104" t="s">
        <v>288</v>
      </c>
      <c r="K115" s="105">
        <v>26789</v>
      </c>
    </row>
    <row r="116" spans="1:11" s="106" customFormat="1" x14ac:dyDescent="0.2">
      <c r="A116" s="100"/>
      <c r="B116" s="101">
        <f t="shared" si="30"/>
        <v>6</v>
      </c>
      <c r="C116" s="101">
        <f t="shared" si="31"/>
        <v>5</v>
      </c>
      <c r="D116" s="101">
        <f t="shared" si="32"/>
        <v>1983</v>
      </c>
      <c r="E116" s="101">
        <f>2019-D116</f>
        <v>36</v>
      </c>
      <c r="F116" s="102" t="s">
        <v>223</v>
      </c>
      <c r="G116" s="88" t="s">
        <v>421</v>
      </c>
      <c r="H116" s="104" t="s">
        <v>542</v>
      </c>
      <c r="I116" s="104" t="s">
        <v>377</v>
      </c>
      <c r="J116" s="104" t="s">
        <v>368</v>
      </c>
      <c r="K116" s="105">
        <v>30442</v>
      </c>
    </row>
    <row r="117" spans="1:11" s="106" customFormat="1" x14ac:dyDescent="0.2">
      <c r="A117" s="100"/>
      <c r="B117" s="101">
        <f t="shared" si="30"/>
        <v>7</v>
      </c>
      <c r="C117" s="101">
        <f t="shared" si="31"/>
        <v>5</v>
      </c>
      <c r="D117" s="101">
        <f t="shared" si="32"/>
        <v>1969</v>
      </c>
      <c r="E117" s="101">
        <f>2019-D117</f>
        <v>50</v>
      </c>
      <c r="F117" s="102" t="s">
        <v>223</v>
      </c>
      <c r="G117" s="88" t="s">
        <v>202</v>
      </c>
      <c r="H117" s="104" t="s">
        <v>543</v>
      </c>
      <c r="I117" s="104" t="s">
        <v>377</v>
      </c>
      <c r="J117" s="104" t="s">
        <v>212</v>
      </c>
      <c r="K117" s="105">
        <v>25330</v>
      </c>
    </row>
    <row r="118" spans="1:11" s="106" customFormat="1" x14ac:dyDescent="0.2">
      <c r="A118" s="100"/>
      <c r="B118" s="101">
        <f t="shared" si="30"/>
        <v>7</v>
      </c>
      <c r="C118" s="101">
        <f t="shared" si="31"/>
        <v>5</v>
      </c>
      <c r="D118" s="101">
        <f t="shared" si="32"/>
        <v>1983</v>
      </c>
      <c r="E118" s="107">
        <f>2018-D118</f>
        <v>35</v>
      </c>
      <c r="F118" s="102" t="s">
        <v>222</v>
      </c>
      <c r="G118" s="88" t="s">
        <v>443</v>
      </c>
      <c r="H118" s="104" t="s">
        <v>544</v>
      </c>
      <c r="I118" s="104" t="s">
        <v>378</v>
      </c>
      <c r="J118" s="104" t="s">
        <v>233</v>
      </c>
      <c r="K118" s="105">
        <v>30443</v>
      </c>
    </row>
    <row r="119" spans="1:11" s="106" customFormat="1" x14ac:dyDescent="0.2">
      <c r="A119" s="100"/>
      <c r="B119" s="101">
        <v>7</v>
      </c>
      <c r="C119" s="101">
        <v>5</v>
      </c>
      <c r="D119" s="101">
        <v>1988</v>
      </c>
      <c r="E119" s="107">
        <f>2018-D119</f>
        <v>30</v>
      </c>
      <c r="F119" s="102" t="s">
        <v>222</v>
      </c>
      <c r="G119" s="88" t="s">
        <v>419</v>
      </c>
      <c r="H119" s="104" t="s">
        <v>269</v>
      </c>
      <c r="I119" s="104" t="s">
        <v>378</v>
      </c>
      <c r="J119" s="104" t="s">
        <v>277</v>
      </c>
      <c r="K119" s="105">
        <v>32270</v>
      </c>
    </row>
    <row r="120" spans="1:11" s="106" customFormat="1" x14ac:dyDescent="0.2">
      <c r="A120" s="100"/>
      <c r="B120" s="101">
        <f t="shared" ref="B120:B138" si="33">DAY(K120)</f>
        <v>8</v>
      </c>
      <c r="C120" s="101">
        <f t="shared" ref="C120:C138" si="34">MONTH(K120)</f>
        <v>5</v>
      </c>
      <c r="D120" s="101">
        <f t="shared" ref="D120:D138" si="35">YEAR(K120)</f>
        <v>1967</v>
      </c>
      <c r="E120" s="101">
        <f t="shared" ref="E120:E138" si="36">2019-D120</f>
        <v>52</v>
      </c>
      <c r="F120" s="102" t="s">
        <v>222</v>
      </c>
      <c r="G120" s="88" t="s">
        <v>429</v>
      </c>
      <c r="H120" s="104" t="s">
        <v>545</v>
      </c>
      <c r="I120" s="104" t="s">
        <v>378</v>
      </c>
      <c r="J120" s="104" t="s">
        <v>295</v>
      </c>
      <c r="K120" s="105">
        <v>24600</v>
      </c>
    </row>
    <row r="121" spans="1:11" s="106" customFormat="1" x14ac:dyDescent="0.2">
      <c r="A121" s="100"/>
      <c r="B121" s="101">
        <f t="shared" si="33"/>
        <v>10</v>
      </c>
      <c r="C121" s="101">
        <f t="shared" si="34"/>
        <v>5</v>
      </c>
      <c r="D121" s="101">
        <f t="shared" si="35"/>
        <v>1963</v>
      </c>
      <c r="E121" s="101">
        <f t="shared" si="36"/>
        <v>56</v>
      </c>
      <c r="F121" s="102" t="s">
        <v>223</v>
      </c>
      <c r="G121" s="88" t="s">
        <v>387</v>
      </c>
      <c r="H121" s="104" t="s">
        <v>536</v>
      </c>
      <c r="I121" s="104" t="s">
        <v>380</v>
      </c>
      <c r="J121" s="104" t="s">
        <v>234</v>
      </c>
      <c r="K121" s="105">
        <v>23141</v>
      </c>
    </row>
    <row r="122" spans="1:11" s="106" customFormat="1" x14ac:dyDescent="0.2">
      <c r="A122" s="100"/>
      <c r="B122" s="101">
        <f t="shared" si="33"/>
        <v>11</v>
      </c>
      <c r="C122" s="101">
        <f t="shared" si="34"/>
        <v>5</v>
      </c>
      <c r="D122" s="101">
        <f t="shared" si="35"/>
        <v>1969</v>
      </c>
      <c r="E122" s="101">
        <f t="shared" si="36"/>
        <v>50</v>
      </c>
      <c r="F122" s="102" t="s">
        <v>223</v>
      </c>
      <c r="G122" s="88" t="s">
        <v>451</v>
      </c>
      <c r="H122" s="104" t="s">
        <v>145</v>
      </c>
      <c r="I122" s="104" t="s">
        <v>380</v>
      </c>
      <c r="J122" s="104" t="s">
        <v>233</v>
      </c>
      <c r="K122" s="105">
        <v>25334</v>
      </c>
    </row>
    <row r="123" spans="1:11" s="106" customFormat="1" x14ac:dyDescent="0.2">
      <c r="A123" s="100"/>
      <c r="B123" s="101">
        <f t="shared" si="33"/>
        <v>16</v>
      </c>
      <c r="C123" s="101">
        <f t="shared" si="34"/>
        <v>5</v>
      </c>
      <c r="D123" s="101">
        <f t="shared" si="35"/>
        <v>1968</v>
      </c>
      <c r="E123" s="101">
        <f t="shared" si="36"/>
        <v>51</v>
      </c>
      <c r="F123" s="102" t="s">
        <v>223</v>
      </c>
      <c r="G123" s="88" t="s">
        <v>464</v>
      </c>
      <c r="H123" s="104" t="s">
        <v>546</v>
      </c>
      <c r="I123" s="104" t="s">
        <v>378</v>
      </c>
      <c r="J123" s="104" t="s">
        <v>233</v>
      </c>
      <c r="K123" s="105">
        <v>24974</v>
      </c>
    </row>
    <row r="124" spans="1:11" x14ac:dyDescent="0.2">
      <c r="A124" s="100"/>
      <c r="B124" s="101">
        <f t="shared" si="33"/>
        <v>16</v>
      </c>
      <c r="C124" s="101">
        <f t="shared" si="34"/>
        <v>5</v>
      </c>
      <c r="D124" s="101">
        <f t="shared" si="35"/>
        <v>1960</v>
      </c>
      <c r="E124" s="101">
        <f t="shared" si="36"/>
        <v>59</v>
      </c>
      <c r="F124" s="102" t="s">
        <v>222</v>
      </c>
      <c r="G124" s="88" t="s">
        <v>465</v>
      </c>
      <c r="H124" s="104" t="s">
        <v>547</v>
      </c>
      <c r="I124" s="104" t="s">
        <v>377</v>
      </c>
      <c r="J124" s="104" t="s">
        <v>233</v>
      </c>
      <c r="K124" s="105">
        <v>22052</v>
      </c>
    </row>
    <row r="125" spans="1:11" x14ac:dyDescent="0.2">
      <c r="A125" s="100"/>
      <c r="B125" s="101">
        <f t="shared" si="33"/>
        <v>17</v>
      </c>
      <c r="C125" s="101">
        <f t="shared" si="34"/>
        <v>5</v>
      </c>
      <c r="D125" s="101">
        <f t="shared" si="35"/>
        <v>1958</v>
      </c>
      <c r="E125" s="101">
        <f t="shared" si="36"/>
        <v>61</v>
      </c>
      <c r="F125" s="102" t="s">
        <v>222</v>
      </c>
      <c r="G125" s="88" t="s">
        <v>403</v>
      </c>
      <c r="H125" s="104" t="s">
        <v>548</v>
      </c>
      <c r="I125" s="104" t="s">
        <v>378</v>
      </c>
      <c r="J125" s="104" t="s">
        <v>234</v>
      </c>
      <c r="K125" s="105">
        <v>21322</v>
      </c>
    </row>
    <row r="126" spans="1:11" x14ac:dyDescent="0.2">
      <c r="A126" s="112"/>
      <c r="B126" s="101">
        <f t="shared" si="33"/>
        <v>19</v>
      </c>
      <c r="C126" s="101">
        <f t="shared" si="34"/>
        <v>5</v>
      </c>
      <c r="D126" s="101">
        <f t="shared" si="35"/>
        <v>1961</v>
      </c>
      <c r="E126" s="101">
        <f t="shared" si="36"/>
        <v>58</v>
      </c>
      <c r="F126" s="113" t="s">
        <v>222</v>
      </c>
      <c r="G126" s="88" t="s">
        <v>417</v>
      </c>
      <c r="H126" s="114" t="s">
        <v>86</v>
      </c>
      <c r="I126" s="115" t="s">
        <v>380</v>
      </c>
      <c r="J126" s="114" t="s">
        <v>217</v>
      </c>
      <c r="K126" s="105">
        <v>22420</v>
      </c>
    </row>
    <row r="127" spans="1:11" x14ac:dyDescent="0.2">
      <c r="A127" s="112"/>
      <c r="B127" s="101">
        <f t="shared" si="33"/>
        <v>19</v>
      </c>
      <c r="C127" s="101">
        <f t="shared" si="34"/>
        <v>5</v>
      </c>
      <c r="D127" s="101">
        <f t="shared" si="35"/>
        <v>1983</v>
      </c>
      <c r="E127" s="101">
        <f t="shared" si="36"/>
        <v>36</v>
      </c>
      <c r="F127" s="113" t="s">
        <v>223</v>
      </c>
      <c r="G127" s="88" t="s">
        <v>388</v>
      </c>
      <c r="H127" s="114" t="s">
        <v>549</v>
      </c>
      <c r="I127" s="115" t="s">
        <v>378</v>
      </c>
      <c r="J127" s="114" t="s">
        <v>236</v>
      </c>
      <c r="K127" s="105">
        <v>30455</v>
      </c>
    </row>
    <row r="128" spans="1:11" x14ac:dyDescent="0.2">
      <c r="A128" s="112"/>
      <c r="B128" s="101">
        <f t="shared" si="33"/>
        <v>19</v>
      </c>
      <c r="C128" s="101">
        <f t="shared" si="34"/>
        <v>5</v>
      </c>
      <c r="D128" s="101">
        <f t="shared" si="35"/>
        <v>1986</v>
      </c>
      <c r="E128" s="101">
        <f t="shared" si="36"/>
        <v>33</v>
      </c>
      <c r="F128" s="113" t="s">
        <v>223</v>
      </c>
      <c r="G128" s="88" t="s">
        <v>439</v>
      </c>
      <c r="H128" s="114" t="s">
        <v>550</v>
      </c>
      <c r="I128" s="115" t="s">
        <v>378</v>
      </c>
      <c r="J128" s="114" t="s">
        <v>233</v>
      </c>
      <c r="K128" s="105">
        <v>31551</v>
      </c>
    </row>
    <row r="129" spans="1:11" x14ac:dyDescent="0.2">
      <c r="A129" s="112"/>
      <c r="B129" s="106">
        <f t="shared" si="33"/>
        <v>20</v>
      </c>
      <c r="C129" s="106">
        <f t="shared" si="34"/>
        <v>5</v>
      </c>
      <c r="D129" s="106">
        <f t="shared" si="35"/>
        <v>1974</v>
      </c>
      <c r="E129" s="101">
        <f t="shared" si="36"/>
        <v>45</v>
      </c>
      <c r="F129" s="113" t="s">
        <v>223</v>
      </c>
      <c r="G129" s="88" t="s">
        <v>384</v>
      </c>
      <c r="H129" s="114" t="s">
        <v>551</v>
      </c>
      <c r="I129" s="115" t="s">
        <v>380</v>
      </c>
      <c r="J129" s="114" t="s">
        <v>217</v>
      </c>
      <c r="K129" s="115">
        <v>27169</v>
      </c>
    </row>
    <row r="130" spans="1:11" x14ac:dyDescent="0.2">
      <c r="A130" s="100"/>
      <c r="B130" s="101">
        <f t="shared" si="33"/>
        <v>20</v>
      </c>
      <c r="C130" s="101">
        <f t="shared" si="34"/>
        <v>5</v>
      </c>
      <c r="D130" s="101">
        <f t="shared" si="35"/>
        <v>1960</v>
      </c>
      <c r="E130" s="101">
        <f t="shared" si="36"/>
        <v>59</v>
      </c>
      <c r="F130" s="102" t="s">
        <v>222</v>
      </c>
      <c r="G130" s="88" t="s">
        <v>354</v>
      </c>
      <c r="H130" s="104" t="s">
        <v>552</v>
      </c>
      <c r="I130" s="104" t="s">
        <v>380</v>
      </c>
      <c r="J130" s="104" t="s">
        <v>217</v>
      </c>
      <c r="K130" s="105">
        <v>22056</v>
      </c>
    </row>
    <row r="131" spans="1:11" x14ac:dyDescent="0.2">
      <c r="A131" s="100"/>
      <c r="B131" s="101">
        <f t="shared" si="33"/>
        <v>22</v>
      </c>
      <c r="C131" s="101">
        <f t="shared" si="34"/>
        <v>5</v>
      </c>
      <c r="D131" s="101">
        <f t="shared" si="35"/>
        <v>1954</v>
      </c>
      <c r="E131" s="101">
        <f t="shared" si="36"/>
        <v>65</v>
      </c>
      <c r="F131" s="102" t="s">
        <v>222</v>
      </c>
      <c r="G131" s="88" t="s">
        <v>444</v>
      </c>
      <c r="H131" s="104" t="s">
        <v>553</v>
      </c>
      <c r="I131" s="104" t="s">
        <v>378</v>
      </c>
      <c r="J131" s="104" t="s">
        <v>352</v>
      </c>
      <c r="K131" s="105">
        <v>19866</v>
      </c>
    </row>
    <row r="132" spans="1:11" x14ac:dyDescent="0.2">
      <c r="A132" s="111"/>
      <c r="B132" s="106">
        <f t="shared" si="33"/>
        <v>23</v>
      </c>
      <c r="C132" s="106">
        <f t="shared" si="34"/>
        <v>5</v>
      </c>
      <c r="D132" s="106">
        <f t="shared" si="35"/>
        <v>1969</v>
      </c>
      <c r="E132" s="101">
        <f t="shared" si="36"/>
        <v>50</v>
      </c>
      <c r="F132" s="109" t="s">
        <v>222</v>
      </c>
      <c r="G132" s="88" t="s">
        <v>430</v>
      </c>
      <c r="H132" s="88" t="s">
        <v>554</v>
      </c>
      <c r="I132" s="88" t="s">
        <v>377</v>
      </c>
      <c r="J132" s="110" t="s">
        <v>264</v>
      </c>
      <c r="K132" s="105">
        <v>25346</v>
      </c>
    </row>
    <row r="133" spans="1:11" x14ac:dyDescent="0.2">
      <c r="A133" s="100"/>
      <c r="B133" s="101">
        <f t="shared" si="33"/>
        <v>23</v>
      </c>
      <c r="C133" s="101">
        <f t="shared" si="34"/>
        <v>5</v>
      </c>
      <c r="D133" s="101">
        <f t="shared" si="35"/>
        <v>1958</v>
      </c>
      <c r="E133" s="101">
        <f t="shared" si="36"/>
        <v>61</v>
      </c>
      <c r="F133" s="102" t="s">
        <v>222</v>
      </c>
      <c r="G133" s="88" t="s">
        <v>31</v>
      </c>
      <c r="H133" s="104" t="s">
        <v>616</v>
      </c>
      <c r="I133" s="88" t="s">
        <v>377</v>
      </c>
      <c r="J133" s="104" t="s">
        <v>212</v>
      </c>
      <c r="K133" s="105">
        <v>21328</v>
      </c>
    </row>
    <row r="134" spans="1:11" x14ac:dyDescent="0.2">
      <c r="A134" s="111"/>
      <c r="B134" s="106">
        <f t="shared" si="33"/>
        <v>23</v>
      </c>
      <c r="C134" s="106">
        <f t="shared" si="34"/>
        <v>5</v>
      </c>
      <c r="D134" s="106">
        <f t="shared" si="35"/>
        <v>1966</v>
      </c>
      <c r="E134" s="101">
        <f t="shared" si="36"/>
        <v>53</v>
      </c>
      <c r="F134" s="109" t="s">
        <v>223</v>
      </c>
      <c r="G134" s="88" t="s">
        <v>450</v>
      </c>
      <c r="H134" s="88" t="s">
        <v>555</v>
      </c>
      <c r="I134" s="88" t="s">
        <v>381</v>
      </c>
      <c r="J134" s="110" t="s">
        <v>233</v>
      </c>
      <c r="K134" s="105">
        <v>24250</v>
      </c>
    </row>
    <row r="135" spans="1:11" x14ac:dyDescent="0.2">
      <c r="A135" s="100"/>
      <c r="B135" s="101">
        <f t="shared" si="33"/>
        <v>23</v>
      </c>
      <c r="C135" s="101">
        <f t="shared" si="34"/>
        <v>5</v>
      </c>
      <c r="D135" s="101">
        <f t="shared" si="35"/>
        <v>1957</v>
      </c>
      <c r="E135" s="101">
        <f t="shared" si="36"/>
        <v>62</v>
      </c>
      <c r="F135" s="102" t="s">
        <v>223</v>
      </c>
      <c r="G135" s="88" t="s">
        <v>455</v>
      </c>
      <c r="H135" s="104" t="s">
        <v>556</v>
      </c>
      <c r="I135" s="104" t="s">
        <v>380</v>
      </c>
      <c r="J135" s="104" t="s">
        <v>213</v>
      </c>
      <c r="K135" s="105">
        <v>20963</v>
      </c>
    </row>
    <row r="136" spans="1:11" x14ac:dyDescent="0.2">
      <c r="A136" s="100"/>
      <c r="B136" s="101">
        <f t="shared" si="33"/>
        <v>23</v>
      </c>
      <c r="C136" s="101">
        <f t="shared" si="34"/>
        <v>5</v>
      </c>
      <c r="D136" s="101">
        <f t="shared" si="35"/>
        <v>1973</v>
      </c>
      <c r="E136" s="101">
        <f t="shared" si="36"/>
        <v>46</v>
      </c>
      <c r="F136" s="102" t="s">
        <v>222</v>
      </c>
      <c r="G136" s="88" t="s">
        <v>393</v>
      </c>
      <c r="H136" s="104" t="s">
        <v>617</v>
      </c>
      <c r="I136" s="104" t="s">
        <v>378</v>
      </c>
      <c r="J136" s="104" t="s">
        <v>233</v>
      </c>
      <c r="K136" s="105">
        <v>26807</v>
      </c>
    </row>
    <row r="137" spans="1:11" x14ac:dyDescent="0.2">
      <c r="A137" s="100"/>
      <c r="B137" s="101">
        <f t="shared" si="33"/>
        <v>23</v>
      </c>
      <c r="C137" s="101">
        <f t="shared" si="34"/>
        <v>5</v>
      </c>
      <c r="D137" s="101">
        <f t="shared" si="35"/>
        <v>1961</v>
      </c>
      <c r="E137" s="101">
        <f t="shared" si="36"/>
        <v>58</v>
      </c>
      <c r="F137" s="102" t="s">
        <v>222</v>
      </c>
      <c r="G137" s="88" t="s">
        <v>478</v>
      </c>
      <c r="H137" s="104" t="s">
        <v>557</v>
      </c>
      <c r="I137" s="104" t="s">
        <v>377</v>
      </c>
      <c r="J137" s="104" t="s">
        <v>215</v>
      </c>
      <c r="K137" s="105">
        <v>22424</v>
      </c>
    </row>
    <row r="138" spans="1:11" x14ac:dyDescent="0.2">
      <c r="A138" s="111"/>
      <c r="B138" s="106">
        <f t="shared" si="33"/>
        <v>29</v>
      </c>
      <c r="C138" s="106">
        <f t="shared" si="34"/>
        <v>5</v>
      </c>
      <c r="D138" s="106">
        <f t="shared" si="35"/>
        <v>1961</v>
      </c>
      <c r="E138" s="101">
        <f t="shared" si="36"/>
        <v>58</v>
      </c>
      <c r="F138" s="109" t="s">
        <v>222</v>
      </c>
      <c r="G138" s="88" t="s">
        <v>401</v>
      </c>
      <c r="H138" s="88" t="s">
        <v>558</v>
      </c>
      <c r="I138" s="88" t="s">
        <v>381</v>
      </c>
      <c r="J138" s="110" t="s">
        <v>233</v>
      </c>
      <c r="K138" s="105">
        <v>22430</v>
      </c>
    </row>
    <row r="139" spans="1:11" x14ac:dyDescent="0.2">
      <c r="A139" s="116" t="s">
        <v>227</v>
      </c>
      <c r="B139" s="117"/>
      <c r="C139" s="117">
        <v>5</v>
      </c>
      <c r="D139" s="116">
        <f>COUNT(D113:D138)</f>
        <v>26</v>
      </c>
      <c r="E139" s="118"/>
      <c r="F139" s="118"/>
      <c r="G139" s="119"/>
      <c r="H139" s="119"/>
      <c r="I139" s="119"/>
      <c r="J139" s="119"/>
      <c r="K139" s="120"/>
    </row>
    <row r="140" spans="1:11" x14ac:dyDescent="0.2">
      <c r="A140" s="100" t="s">
        <v>156</v>
      </c>
      <c r="B140" s="101">
        <f>DAY(K140)</f>
        <v>1</v>
      </c>
      <c r="C140" s="101">
        <f>MONTH(K140)</f>
        <v>6</v>
      </c>
      <c r="D140" s="101">
        <f>YEAR(K140)</f>
        <v>1959</v>
      </c>
      <c r="E140" s="101">
        <f>2019-D140</f>
        <v>60</v>
      </c>
      <c r="F140" s="108" t="s">
        <v>223</v>
      </c>
      <c r="G140" s="88" t="s">
        <v>406</v>
      </c>
      <c r="H140" s="104" t="s">
        <v>502</v>
      </c>
      <c r="I140" s="104" t="s">
        <v>377</v>
      </c>
      <c r="J140" s="104" t="s">
        <v>216</v>
      </c>
      <c r="K140" s="105">
        <v>21702</v>
      </c>
    </row>
    <row r="141" spans="1:11" x14ac:dyDescent="0.2">
      <c r="A141" s="100"/>
      <c r="B141" s="101">
        <f>DAY(K141)</f>
        <v>1</v>
      </c>
      <c r="C141" s="101">
        <f>MONTH(K141)</f>
        <v>6</v>
      </c>
      <c r="D141" s="101">
        <f>YEAR(K141)</f>
        <v>1969</v>
      </c>
      <c r="E141" s="101">
        <f>2019-D141</f>
        <v>50</v>
      </c>
      <c r="F141" s="108" t="s">
        <v>223</v>
      </c>
      <c r="G141" s="88" t="s">
        <v>427</v>
      </c>
      <c r="H141" s="104" t="s">
        <v>502</v>
      </c>
      <c r="I141" s="104" t="s">
        <v>378</v>
      </c>
      <c r="J141" s="104" t="s">
        <v>214</v>
      </c>
      <c r="K141" s="105">
        <v>25355</v>
      </c>
    </row>
    <row r="142" spans="1:11" x14ac:dyDescent="0.2">
      <c r="A142" s="100"/>
      <c r="B142" s="101">
        <f>DAY(K142)</f>
        <v>4</v>
      </c>
      <c r="C142" s="101">
        <f>MONTH(K142)</f>
        <v>6</v>
      </c>
      <c r="D142" s="101">
        <f>YEAR(K142)</f>
        <v>1959</v>
      </c>
      <c r="E142" s="101">
        <f>2019-D142</f>
        <v>60</v>
      </c>
      <c r="F142" s="108" t="s">
        <v>223</v>
      </c>
      <c r="G142" s="88" t="s">
        <v>415</v>
      </c>
      <c r="H142" s="104" t="s">
        <v>559</v>
      </c>
      <c r="I142" s="104" t="s">
        <v>378</v>
      </c>
      <c r="J142" s="104" t="s">
        <v>370</v>
      </c>
      <c r="K142" s="105">
        <v>21705</v>
      </c>
    </row>
    <row r="143" spans="1:11" x14ac:dyDescent="0.2">
      <c r="A143" s="100"/>
      <c r="B143" s="101">
        <v>5</v>
      </c>
      <c r="C143" s="101">
        <v>6</v>
      </c>
      <c r="D143" s="101">
        <v>1966</v>
      </c>
      <c r="E143" s="107">
        <f>2018-D143</f>
        <v>52</v>
      </c>
      <c r="F143" s="108" t="s">
        <v>222</v>
      </c>
      <c r="G143" s="88" t="s">
        <v>457</v>
      </c>
      <c r="H143" s="104" t="s">
        <v>269</v>
      </c>
      <c r="I143" s="104" t="s">
        <v>378</v>
      </c>
      <c r="J143" s="104" t="s">
        <v>371</v>
      </c>
      <c r="K143" s="105">
        <v>24263</v>
      </c>
    </row>
    <row r="144" spans="1:11" x14ac:dyDescent="0.2">
      <c r="A144" s="100"/>
      <c r="B144" s="101">
        <f>DAY(K144)</f>
        <v>8</v>
      </c>
      <c r="C144" s="101">
        <f>MONTH(K144)</f>
        <v>6</v>
      </c>
      <c r="D144" s="101">
        <f>YEAR(K144)</f>
        <v>1953</v>
      </c>
      <c r="E144" s="101">
        <f>2019-D144</f>
        <v>66</v>
      </c>
      <c r="F144" s="108" t="s">
        <v>222</v>
      </c>
      <c r="G144" s="88" t="s">
        <v>440</v>
      </c>
      <c r="H144" s="104" t="s">
        <v>560</v>
      </c>
      <c r="I144" s="104" t="s">
        <v>378</v>
      </c>
      <c r="J144" s="122" t="s">
        <v>288</v>
      </c>
      <c r="K144" s="105">
        <v>19518</v>
      </c>
    </row>
    <row r="145" spans="1:11" x14ac:dyDescent="0.2">
      <c r="B145" s="101">
        <f>DAY(K145)</f>
        <v>8</v>
      </c>
      <c r="C145" s="101">
        <f>MONTH(K145)</f>
        <v>6</v>
      </c>
      <c r="D145" s="101">
        <f>YEAR(K145)</f>
        <v>1961</v>
      </c>
      <c r="E145" s="101">
        <f>2019-D145</f>
        <v>58</v>
      </c>
      <c r="F145" s="109" t="s">
        <v>222</v>
      </c>
      <c r="G145" s="88" t="s">
        <v>354</v>
      </c>
      <c r="H145" s="88" t="s">
        <v>269</v>
      </c>
      <c r="I145" s="110" t="s">
        <v>378</v>
      </c>
      <c r="J145" s="88" t="s">
        <v>277</v>
      </c>
      <c r="K145" s="105">
        <v>22440</v>
      </c>
    </row>
    <row r="146" spans="1:11" x14ac:dyDescent="0.2">
      <c r="A146" s="112"/>
      <c r="B146" s="101">
        <v>9</v>
      </c>
      <c r="C146" s="101">
        <v>6</v>
      </c>
      <c r="D146" s="101">
        <v>1969</v>
      </c>
      <c r="E146" s="107">
        <f>2018-D146</f>
        <v>49</v>
      </c>
      <c r="F146" s="113" t="s">
        <v>223</v>
      </c>
      <c r="G146" s="88" t="s">
        <v>414</v>
      </c>
      <c r="H146" s="114" t="s">
        <v>561</v>
      </c>
      <c r="I146" s="115" t="s">
        <v>378</v>
      </c>
      <c r="J146" s="114" t="s">
        <v>211</v>
      </c>
      <c r="K146" s="105">
        <v>25363</v>
      </c>
    </row>
    <row r="147" spans="1:11" x14ac:dyDescent="0.2">
      <c r="B147" s="101">
        <f t="shared" ref="B147:B157" si="37">DAY(K147)</f>
        <v>13</v>
      </c>
      <c r="C147" s="101">
        <f t="shared" ref="C147:C157" si="38">MONTH(K147)</f>
        <v>6</v>
      </c>
      <c r="D147" s="101">
        <f t="shared" ref="D147:D157" si="39">YEAR(K147)</f>
        <v>1983</v>
      </c>
      <c r="E147" s="101">
        <f t="shared" ref="E147:E157" si="40">2019-D147</f>
        <v>36</v>
      </c>
      <c r="F147" s="109" t="s">
        <v>223</v>
      </c>
      <c r="G147" s="88" t="s">
        <v>395</v>
      </c>
      <c r="H147" s="88" t="s">
        <v>511</v>
      </c>
      <c r="I147" s="110" t="s">
        <v>381</v>
      </c>
      <c r="J147" s="88" t="s">
        <v>383</v>
      </c>
      <c r="K147" s="105">
        <v>30480</v>
      </c>
    </row>
    <row r="148" spans="1:11" x14ac:dyDescent="0.2">
      <c r="A148" s="100"/>
      <c r="B148" s="101">
        <f t="shared" si="37"/>
        <v>17</v>
      </c>
      <c r="C148" s="101">
        <f t="shared" si="38"/>
        <v>6</v>
      </c>
      <c r="D148" s="101">
        <f t="shared" si="39"/>
        <v>1979</v>
      </c>
      <c r="E148" s="101">
        <f t="shared" si="40"/>
        <v>40</v>
      </c>
      <c r="F148" s="108" t="s">
        <v>223</v>
      </c>
      <c r="G148" s="88" t="s">
        <v>384</v>
      </c>
      <c r="H148" s="104" t="s">
        <v>562</v>
      </c>
      <c r="I148" s="104" t="s">
        <v>378</v>
      </c>
      <c r="J148" s="104" t="s">
        <v>233</v>
      </c>
      <c r="K148" s="105">
        <v>29023</v>
      </c>
    </row>
    <row r="149" spans="1:11" x14ac:dyDescent="0.2">
      <c r="A149" s="100"/>
      <c r="B149" s="101">
        <f t="shared" si="37"/>
        <v>20</v>
      </c>
      <c r="C149" s="101">
        <f t="shared" si="38"/>
        <v>6</v>
      </c>
      <c r="D149" s="101">
        <f t="shared" si="39"/>
        <v>1968</v>
      </c>
      <c r="E149" s="101">
        <f t="shared" si="40"/>
        <v>51</v>
      </c>
      <c r="F149" s="108" t="s">
        <v>222</v>
      </c>
      <c r="G149" s="88" t="s">
        <v>420</v>
      </c>
      <c r="H149" s="104" t="s">
        <v>618</v>
      </c>
      <c r="I149" s="104" t="s">
        <v>377</v>
      </c>
      <c r="J149" s="104" t="s">
        <v>233</v>
      </c>
      <c r="K149" s="105">
        <v>25009</v>
      </c>
    </row>
    <row r="150" spans="1:11" x14ac:dyDescent="0.2">
      <c r="A150" s="111"/>
      <c r="B150" s="106">
        <f t="shared" si="37"/>
        <v>20</v>
      </c>
      <c r="C150" s="106">
        <f t="shared" si="38"/>
        <v>6</v>
      </c>
      <c r="D150" s="106">
        <f t="shared" si="39"/>
        <v>1971</v>
      </c>
      <c r="E150" s="101">
        <f t="shared" si="40"/>
        <v>48</v>
      </c>
      <c r="F150" s="109" t="s">
        <v>222</v>
      </c>
      <c r="G150" s="88" t="s">
        <v>362</v>
      </c>
      <c r="H150" s="88" t="s">
        <v>563</v>
      </c>
      <c r="I150" s="88" t="s">
        <v>377</v>
      </c>
      <c r="J150" s="110" t="s">
        <v>264</v>
      </c>
      <c r="K150" s="105">
        <v>26104</v>
      </c>
    </row>
    <row r="151" spans="1:11" x14ac:dyDescent="0.2">
      <c r="A151" s="111"/>
      <c r="B151" s="106">
        <f t="shared" si="37"/>
        <v>21</v>
      </c>
      <c r="C151" s="106">
        <f t="shared" si="38"/>
        <v>6</v>
      </c>
      <c r="D151" s="106">
        <f t="shared" si="39"/>
        <v>1972</v>
      </c>
      <c r="E151" s="101">
        <f t="shared" si="40"/>
        <v>47</v>
      </c>
      <c r="F151" s="109" t="s">
        <v>222</v>
      </c>
      <c r="G151" s="88" t="s">
        <v>63</v>
      </c>
      <c r="H151" s="88" t="s">
        <v>564</v>
      </c>
      <c r="I151" s="88" t="s">
        <v>377</v>
      </c>
      <c r="J151" s="110" t="s">
        <v>264</v>
      </c>
      <c r="K151" s="105">
        <v>26471</v>
      </c>
    </row>
    <row r="152" spans="1:11" x14ac:dyDescent="0.2">
      <c r="A152" s="111"/>
      <c r="B152" s="106">
        <f t="shared" si="37"/>
        <v>23</v>
      </c>
      <c r="C152" s="106">
        <f t="shared" si="38"/>
        <v>6</v>
      </c>
      <c r="D152" s="106">
        <f t="shared" si="39"/>
        <v>1956</v>
      </c>
      <c r="E152" s="101">
        <f t="shared" si="40"/>
        <v>63</v>
      </c>
      <c r="F152" s="108" t="s">
        <v>223</v>
      </c>
      <c r="G152" s="88" t="s">
        <v>466</v>
      </c>
      <c r="H152" s="88" t="s">
        <v>555</v>
      </c>
      <c r="I152" s="88" t="s">
        <v>378</v>
      </c>
      <c r="J152" s="110" t="s">
        <v>214</v>
      </c>
      <c r="K152" s="105">
        <v>20629</v>
      </c>
    </row>
    <row r="153" spans="1:11" x14ac:dyDescent="0.2">
      <c r="A153" s="100"/>
      <c r="B153" s="101">
        <f t="shared" si="37"/>
        <v>24</v>
      </c>
      <c r="C153" s="101">
        <f t="shared" si="38"/>
        <v>6</v>
      </c>
      <c r="D153" s="101">
        <f t="shared" si="39"/>
        <v>1975</v>
      </c>
      <c r="E153" s="101">
        <f t="shared" si="40"/>
        <v>44</v>
      </c>
      <c r="F153" s="108" t="s">
        <v>223</v>
      </c>
      <c r="G153" s="88" t="s">
        <v>390</v>
      </c>
      <c r="H153" s="104" t="s">
        <v>154</v>
      </c>
      <c r="I153" s="104" t="s">
        <v>377</v>
      </c>
      <c r="J153" s="104" t="s">
        <v>233</v>
      </c>
      <c r="K153" s="105">
        <v>27569</v>
      </c>
    </row>
    <row r="154" spans="1:11" x14ac:dyDescent="0.2">
      <c r="A154" s="100"/>
      <c r="B154" s="101">
        <f t="shared" si="37"/>
        <v>24</v>
      </c>
      <c r="C154" s="101">
        <f t="shared" si="38"/>
        <v>6</v>
      </c>
      <c r="D154" s="101">
        <f t="shared" si="39"/>
        <v>1976</v>
      </c>
      <c r="E154" s="101">
        <f t="shared" si="40"/>
        <v>43</v>
      </c>
      <c r="F154" s="108" t="s">
        <v>223</v>
      </c>
      <c r="G154" s="88" t="s">
        <v>398</v>
      </c>
      <c r="H154" s="104" t="s">
        <v>367</v>
      </c>
      <c r="I154" s="104" t="s">
        <v>378</v>
      </c>
      <c r="J154" s="104" t="s">
        <v>288</v>
      </c>
      <c r="K154" s="105">
        <v>27935</v>
      </c>
    </row>
    <row r="155" spans="1:11" x14ac:dyDescent="0.2">
      <c r="A155" s="100"/>
      <c r="B155" s="101">
        <f t="shared" si="37"/>
        <v>25</v>
      </c>
      <c r="C155" s="101">
        <f t="shared" si="38"/>
        <v>6</v>
      </c>
      <c r="D155" s="101">
        <f t="shared" si="39"/>
        <v>1974</v>
      </c>
      <c r="E155" s="101">
        <f t="shared" si="40"/>
        <v>45</v>
      </c>
      <c r="F155" s="108" t="s">
        <v>222</v>
      </c>
      <c r="G155" s="88" t="s">
        <v>433</v>
      </c>
      <c r="H155" s="104" t="s">
        <v>565</v>
      </c>
      <c r="I155" s="104" t="s">
        <v>377</v>
      </c>
      <c r="J155" s="104" t="s">
        <v>366</v>
      </c>
      <c r="K155" s="105">
        <v>27205</v>
      </c>
    </row>
    <row r="156" spans="1:11" x14ac:dyDescent="0.2">
      <c r="A156" s="100"/>
      <c r="B156" s="101">
        <f t="shared" si="37"/>
        <v>26</v>
      </c>
      <c r="C156" s="101">
        <f t="shared" si="38"/>
        <v>6</v>
      </c>
      <c r="D156" s="101">
        <f t="shared" si="39"/>
        <v>1965</v>
      </c>
      <c r="E156" s="101">
        <f t="shared" si="40"/>
        <v>54</v>
      </c>
      <c r="F156" s="108" t="s">
        <v>223</v>
      </c>
      <c r="G156" s="88" t="s">
        <v>456</v>
      </c>
      <c r="H156" s="104" t="s">
        <v>566</v>
      </c>
      <c r="I156" s="104" t="s">
        <v>378</v>
      </c>
      <c r="J156" s="104" t="s">
        <v>234</v>
      </c>
      <c r="K156" s="105">
        <v>23919</v>
      </c>
    </row>
    <row r="157" spans="1:11" x14ac:dyDescent="0.2">
      <c r="A157" s="100"/>
      <c r="B157" s="101">
        <f t="shared" si="37"/>
        <v>30</v>
      </c>
      <c r="C157" s="101">
        <f t="shared" si="38"/>
        <v>6</v>
      </c>
      <c r="D157" s="101">
        <f t="shared" si="39"/>
        <v>1970</v>
      </c>
      <c r="E157" s="101">
        <f t="shared" si="40"/>
        <v>49</v>
      </c>
      <c r="F157" s="108" t="s">
        <v>223</v>
      </c>
      <c r="G157" s="88" t="s">
        <v>389</v>
      </c>
      <c r="H157" s="104" t="s">
        <v>360</v>
      </c>
      <c r="I157" s="104" t="s">
        <v>380</v>
      </c>
      <c r="J157" s="104" t="s">
        <v>213</v>
      </c>
      <c r="K157" s="105">
        <v>25749</v>
      </c>
    </row>
    <row r="158" spans="1:11" x14ac:dyDescent="0.2">
      <c r="A158" s="116" t="s">
        <v>227</v>
      </c>
      <c r="B158" s="117"/>
      <c r="C158" s="117">
        <v>6</v>
      </c>
      <c r="D158" s="116">
        <f>COUNT(D140:D157)</f>
        <v>18</v>
      </c>
      <c r="E158" s="118"/>
      <c r="F158" s="118"/>
      <c r="G158" s="119"/>
      <c r="H158" s="119"/>
      <c r="I158" s="119"/>
      <c r="J158" s="119"/>
      <c r="K158" s="120"/>
    </row>
    <row r="159" spans="1:11" x14ac:dyDescent="0.2">
      <c r="A159" s="100" t="s">
        <v>170</v>
      </c>
      <c r="B159" s="101">
        <f t="shared" ref="B159:B176" si="41">DAY(K159)</f>
        <v>2</v>
      </c>
      <c r="C159" s="101">
        <f t="shared" ref="C159:C176" si="42">MONTH(K159)</f>
        <v>7</v>
      </c>
      <c r="D159" s="101">
        <f t="shared" ref="D159:D176" si="43">YEAR(K159)</f>
        <v>1966</v>
      </c>
      <c r="E159" s="101">
        <f t="shared" ref="E159:E176" si="44">2019-D159</f>
        <v>53</v>
      </c>
      <c r="F159" s="108" t="s">
        <v>223</v>
      </c>
      <c r="G159" s="88" t="s">
        <v>467</v>
      </c>
      <c r="H159" s="104" t="s">
        <v>511</v>
      </c>
      <c r="I159" s="104" t="s">
        <v>377</v>
      </c>
      <c r="J159" s="104" t="s">
        <v>242</v>
      </c>
      <c r="K159" s="105">
        <v>24290</v>
      </c>
    </row>
    <row r="160" spans="1:11" x14ac:dyDescent="0.2">
      <c r="A160" s="100"/>
      <c r="B160" s="101">
        <f t="shared" si="41"/>
        <v>4</v>
      </c>
      <c r="C160" s="101">
        <f t="shared" si="42"/>
        <v>7</v>
      </c>
      <c r="D160" s="101">
        <f t="shared" si="43"/>
        <v>1982</v>
      </c>
      <c r="E160" s="101">
        <f t="shared" si="44"/>
        <v>37</v>
      </c>
      <c r="F160" s="102" t="s">
        <v>223</v>
      </c>
      <c r="G160" s="88" t="s">
        <v>462</v>
      </c>
      <c r="H160" s="104" t="s">
        <v>555</v>
      </c>
      <c r="I160" s="104" t="s">
        <v>378</v>
      </c>
      <c r="J160" s="104" t="s">
        <v>288</v>
      </c>
      <c r="K160" s="105">
        <v>30136</v>
      </c>
    </row>
    <row r="161" spans="1:11" x14ac:dyDescent="0.2">
      <c r="A161" s="100"/>
      <c r="B161" s="101">
        <f t="shared" si="41"/>
        <v>5</v>
      </c>
      <c r="C161" s="101">
        <f t="shared" si="42"/>
        <v>7</v>
      </c>
      <c r="D161" s="101">
        <f t="shared" si="43"/>
        <v>1957</v>
      </c>
      <c r="E161" s="101">
        <f t="shared" si="44"/>
        <v>62</v>
      </c>
      <c r="F161" s="108" t="s">
        <v>222</v>
      </c>
      <c r="G161" s="88" t="s">
        <v>140</v>
      </c>
      <c r="H161" s="104" t="s">
        <v>86</v>
      </c>
      <c r="I161" s="104" t="s">
        <v>380</v>
      </c>
      <c r="J161" s="104" t="s">
        <v>217</v>
      </c>
      <c r="K161" s="105">
        <v>21006</v>
      </c>
    </row>
    <row r="162" spans="1:11" x14ac:dyDescent="0.2">
      <c r="A162" s="100"/>
      <c r="B162" s="101">
        <f t="shared" si="41"/>
        <v>8</v>
      </c>
      <c r="C162" s="101">
        <f t="shared" si="42"/>
        <v>7</v>
      </c>
      <c r="D162" s="101">
        <f t="shared" si="43"/>
        <v>1973</v>
      </c>
      <c r="E162" s="101">
        <f t="shared" si="44"/>
        <v>46</v>
      </c>
      <c r="F162" s="108" t="s">
        <v>222</v>
      </c>
      <c r="G162" s="88" t="s">
        <v>434</v>
      </c>
      <c r="H162" s="104" t="s">
        <v>567</v>
      </c>
      <c r="I162" s="104" t="s">
        <v>377</v>
      </c>
      <c r="J162" s="104" t="s">
        <v>212</v>
      </c>
      <c r="K162" s="105">
        <v>26853</v>
      </c>
    </row>
    <row r="163" spans="1:11" x14ac:dyDescent="0.2">
      <c r="A163" s="100"/>
      <c r="B163" s="101">
        <f t="shared" si="41"/>
        <v>9</v>
      </c>
      <c r="C163" s="101">
        <f t="shared" si="42"/>
        <v>7</v>
      </c>
      <c r="D163" s="101">
        <f t="shared" si="43"/>
        <v>1963</v>
      </c>
      <c r="E163" s="101">
        <f t="shared" si="44"/>
        <v>56</v>
      </c>
      <c r="F163" s="108" t="s">
        <v>223</v>
      </c>
      <c r="G163" s="88" t="s">
        <v>262</v>
      </c>
      <c r="H163" s="104" t="s">
        <v>166</v>
      </c>
      <c r="I163" s="104" t="s">
        <v>380</v>
      </c>
      <c r="J163" s="104" t="s">
        <v>217</v>
      </c>
      <c r="K163" s="105">
        <v>23201</v>
      </c>
    </row>
    <row r="164" spans="1:11" x14ac:dyDescent="0.2">
      <c r="A164" s="100"/>
      <c r="B164" s="101">
        <f t="shared" si="41"/>
        <v>15</v>
      </c>
      <c r="C164" s="101">
        <f t="shared" si="42"/>
        <v>7</v>
      </c>
      <c r="D164" s="101">
        <f t="shared" si="43"/>
        <v>1991</v>
      </c>
      <c r="E164" s="101">
        <f t="shared" si="44"/>
        <v>28</v>
      </c>
      <c r="F164" s="108" t="s">
        <v>223</v>
      </c>
      <c r="G164" s="88" t="s">
        <v>394</v>
      </c>
      <c r="H164" s="104" t="s">
        <v>568</v>
      </c>
      <c r="I164" s="104" t="s">
        <v>378</v>
      </c>
      <c r="J164" s="104" t="s">
        <v>288</v>
      </c>
      <c r="K164" s="105">
        <v>33434</v>
      </c>
    </row>
    <row r="165" spans="1:11" x14ac:dyDescent="0.2">
      <c r="A165" s="100"/>
      <c r="B165" s="101">
        <f t="shared" si="41"/>
        <v>15</v>
      </c>
      <c r="C165" s="101">
        <f t="shared" si="42"/>
        <v>7</v>
      </c>
      <c r="D165" s="101">
        <f t="shared" si="43"/>
        <v>1965</v>
      </c>
      <c r="E165" s="101">
        <f t="shared" si="44"/>
        <v>54</v>
      </c>
      <c r="F165" s="108" t="s">
        <v>223</v>
      </c>
      <c r="G165" s="88" t="s">
        <v>428</v>
      </c>
      <c r="H165" s="104" t="s">
        <v>524</v>
      </c>
      <c r="I165" s="104" t="s">
        <v>380</v>
      </c>
      <c r="J165" s="104" t="s">
        <v>217</v>
      </c>
      <c r="K165" s="105">
        <v>23938</v>
      </c>
    </row>
    <row r="166" spans="1:11" x14ac:dyDescent="0.2">
      <c r="A166" s="100"/>
      <c r="B166" s="101">
        <f t="shared" si="41"/>
        <v>17</v>
      </c>
      <c r="C166" s="101">
        <f t="shared" si="42"/>
        <v>7</v>
      </c>
      <c r="D166" s="101">
        <f t="shared" si="43"/>
        <v>1961</v>
      </c>
      <c r="E166" s="101">
        <f t="shared" si="44"/>
        <v>58</v>
      </c>
      <c r="F166" s="108" t="s">
        <v>222</v>
      </c>
      <c r="G166" s="88" t="s">
        <v>418</v>
      </c>
      <c r="H166" s="104" t="s">
        <v>569</v>
      </c>
      <c r="I166" s="104" t="s">
        <v>377</v>
      </c>
      <c r="J166" s="104" t="s">
        <v>212</v>
      </c>
      <c r="K166" s="105">
        <v>22479</v>
      </c>
    </row>
    <row r="167" spans="1:11" x14ac:dyDescent="0.2">
      <c r="A167" s="100"/>
      <c r="B167" s="101">
        <f t="shared" si="41"/>
        <v>19</v>
      </c>
      <c r="C167" s="101">
        <f t="shared" si="42"/>
        <v>7</v>
      </c>
      <c r="D167" s="101">
        <f t="shared" si="43"/>
        <v>1979</v>
      </c>
      <c r="E167" s="101">
        <f t="shared" si="44"/>
        <v>40</v>
      </c>
      <c r="F167" s="102" t="s">
        <v>222</v>
      </c>
      <c r="G167" s="88" t="s">
        <v>437</v>
      </c>
      <c r="H167" s="104" t="s">
        <v>570</v>
      </c>
      <c r="I167" s="104" t="s">
        <v>378</v>
      </c>
      <c r="J167" s="122" t="s">
        <v>288</v>
      </c>
      <c r="K167" s="105">
        <v>29055</v>
      </c>
    </row>
    <row r="168" spans="1:11" x14ac:dyDescent="0.2">
      <c r="A168" s="100"/>
      <c r="B168" s="101">
        <f t="shared" si="41"/>
        <v>25</v>
      </c>
      <c r="C168" s="101">
        <f t="shared" si="42"/>
        <v>7</v>
      </c>
      <c r="D168" s="101">
        <f t="shared" si="43"/>
        <v>1974</v>
      </c>
      <c r="E168" s="101">
        <f t="shared" si="44"/>
        <v>45</v>
      </c>
      <c r="F168" s="108" t="s">
        <v>223</v>
      </c>
      <c r="G168" s="88" t="s">
        <v>391</v>
      </c>
      <c r="H168" s="104" t="s">
        <v>34</v>
      </c>
      <c r="I168" s="104" t="s">
        <v>378</v>
      </c>
      <c r="J168" s="104" t="s">
        <v>234</v>
      </c>
      <c r="K168" s="105">
        <v>27235</v>
      </c>
    </row>
    <row r="169" spans="1:11" x14ac:dyDescent="0.2">
      <c r="A169" s="100"/>
      <c r="B169" s="101">
        <f t="shared" si="41"/>
        <v>25</v>
      </c>
      <c r="C169" s="101">
        <f t="shared" si="42"/>
        <v>7</v>
      </c>
      <c r="D169" s="101">
        <f t="shared" si="43"/>
        <v>1972</v>
      </c>
      <c r="E169" s="101">
        <f t="shared" si="44"/>
        <v>47</v>
      </c>
      <c r="F169" s="108" t="s">
        <v>222</v>
      </c>
      <c r="G169" s="88" t="s">
        <v>416</v>
      </c>
      <c r="H169" s="104" t="s">
        <v>571</v>
      </c>
      <c r="I169" s="104" t="s">
        <v>377</v>
      </c>
      <c r="J169" s="104" t="s">
        <v>234</v>
      </c>
      <c r="K169" s="105">
        <v>26505</v>
      </c>
    </row>
    <row r="170" spans="1:11" x14ac:dyDescent="0.2">
      <c r="A170" s="100"/>
      <c r="B170" s="101">
        <f t="shared" si="41"/>
        <v>25</v>
      </c>
      <c r="C170" s="101">
        <f t="shared" si="42"/>
        <v>7</v>
      </c>
      <c r="D170" s="101">
        <f t="shared" si="43"/>
        <v>1999</v>
      </c>
      <c r="E170" s="101">
        <f t="shared" si="44"/>
        <v>20</v>
      </c>
      <c r="F170" s="108" t="s">
        <v>223</v>
      </c>
      <c r="G170" s="88" t="s">
        <v>424</v>
      </c>
      <c r="H170" s="104" t="s">
        <v>524</v>
      </c>
      <c r="I170" s="104" t="s">
        <v>378</v>
      </c>
      <c r="J170" s="104" t="s">
        <v>318</v>
      </c>
      <c r="K170" s="105">
        <v>36366</v>
      </c>
    </row>
    <row r="171" spans="1:11" x14ac:dyDescent="0.2">
      <c r="A171" s="100"/>
      <c r="B171" s="101">
        <f t="shared" si="41"/>
        <v>26</v>
      </c>
      <c r="C171" s="101">
        <f t="shared" si="42"/>
        <v>7</v>
      </c>
      <c r="D171" s="101">
        <f t="shared" si="43"/>
        <v>1966</v>
      </c>
      <c r="E171" s="101">
        <f t="shared" si="44"/>
        <v>53</v>
      </c>
      <c r="F171" s="108" t="s">
        <v>222</v>
      </c>
      <c r="G171" s="88" t="s">
        <v>402</v>
      </c>
      <c r="H171" s="104" t="s">
        <v>572</v>
      </c>
      <c r="I171" s="104" t="s">
        <v>380</v>
      </c>
      <c r="J171" s="104" t="s">
        <v>233</v>
      </c>
      <c r="K171" s="105">
        <v>24314</v>
      </c>
    </row>
    <row r="172" spans="1:11" x14ac:dyDescent="0.2">
      <c r="A172" s="100"/>
      <c r="B172" s="101">
        <f t="shared" si="41"/>
        <v>27</v>
      </c>
      <c r="C172" s="101">
        <f t="shared" si="42"/>
        <v>7</v>
      </c>
      <c r="D172" s="101">
        <f t="shared" si="43"/>
        <v>1959</v>
      </c>
      <c r="E172" s="101">
        <f t="shared" si="44"/>
        <v>60</v>
      </c>
      <c r="F172" s="108" t="s">
        <v>222</v>
      </c>
      <c r="G172" s="88" t="s">
        <v>404</v>
      </c>
      <c r="H172" s="104" t="s">
        <v>287</v>
      </c>
      <c r="I172" s="104" t="s">
        <v>377</v>
      </c>
      <c r="J172" s="104" t="s">
        <v>216</v>
      </c>
      <c r="K172" s="105">
        <v>21758</v>
      </c>
    </row>
    <row r="173" spans="1:11" x14ac:dyDescent="0.2">
      <c r="A173" s="100"/>
      <c r="B173" s="101">
        <f t="shared" si="41"/>
        <v>27</v>
      </c>
      <c r="C173" s="101">
        <f t="shared" si="42"/>
        <v>7</v>
      </c>
      <c r="D173" s="101">
        <f t="shared" si="43"/>
        <v>1984</v>
      </c>
      <c r="E173" s="101">
        <f t="shared" si="44"/>
        <v>35</v>
      </c>
      <c r="F173" s="102" t="s">
        <v>223</v>
      </c>
      <c r="G173" s="88" t="s">
        <v>154</v>
      </c>
      <c r="H173" s="104" t="s">
        <v>527</v>
      </c>
      <c r="I173" s="104" t="s">
        <v>377</v>
      </c>
      <c r="J173" s="104" t="s">
        <v>265</v>
      </c>
      <c r="K173" s="105">
        <v>30890</v>
      </c>
    </row>
    <row r="174" spans="1:11" s="106" customFormat="1" x14ac:dyDescent="0.2">
      <c r="A174" s="100"/>
      <c r="B174" s="101">
        <f t="shared" si="41"/>
        <v>28</v>
      </c>
      <c r="C174" s="101">
        <f t="shared" si="42"/>
        <v>7</v>
      </c>
      <c r="D174" s="101">
        <f t="shared" si="43"/>
        <v>1961</v>
      </c>
      <c r="E174" s="101">
        <f t="shared" si="44"/>
        <v>58</v>
      </c>
      <c r="F174" s="108" t="s">
        <v>223</v>
      </c>
      <c r="G174" s="88" t="s">
        <v>442</v>
      </c>
      <c r="H174" s="104" t="s">
        <v>573</v>
      </c>
      <c r="I174" s="104" t="s">
        <v>377</v>
      </c>
      <c r="J174" s="104" t="s">
        <v>240</v>
      </c>
      <c r="K174" s="105">
        <v>22490</v>
      </c>
    </row>
    <row r="175" spans="1:11" s="106" customFormat="1" x14ac:dyDescent="0.2">
      <c r="A175" s="100"/>
      <c r="B175" s="101">
        <f t="shared" si="41"/>
        <v>29</v>
      </c>
      <c r="C175" s="101">
        <f t="shared" si="42"/>
        <v>7</v>
      </c>
      <c r="D175" s="101">
        <f t="shared" si="43"/>
        <v>1972</v>
      </c>
      <c r="E175" s="101">
        <f t="shared" si="44"/>
        <v>47</v>
      </c>
      <c r="F175" s="108" t="s">
        <v>223</v>
      </c>
      <c r="G175" s="88" t="s">
        <v>94</v>
      </c>
      <c r="H175" s="104" t="s">
        <v>340</v>
      </c>
      <c r="I175" s="104" t="s">
        <v>377</v>
      </c>
      <c r="J175" s="104" t="s">
        <v>265</v>
      </c>
      <c r="K175" s="105">
        <v>26509</v>
      </c>
    </row>
    <row r="176" spans="1:11" s="106" customFormat="1" x14ac:dyDescent="0.2">
      <c r="A176" s="100"/>
      <c r="B176" s="101">
        <f t="shared" si="41"/>
        <v>29</v>
      </c>
      <c r="C176" s="101">
        <f t="shared" si="42"/>
        <v>7</v>
      </c>
      <c r="D176" s="101">
        <f t="shared" si="43"/>
        <v>1971</v>
      </c>
      <c r="E176" s="101">
        <f t="shared" si="44"/>
        <v>48</v>
      </c>
      <c r="F176" s="108" t="s">
        <v>222</v>
      </c>
      <c r="G176" s="88" t="s">
        <v>461</v>
      </c>
      <c r="H176" s="104" t="s">
        <v>574</v>
      </c>
      <c r="I176" s="104" t="s">
        <v>380</v>
      </c>
      <c r="J176" s="104" t="s">
        <v>213</v>
      </c>
      <c r="K176" s="105">
        <v>26143</v>
      </c>
    </row>
    <row r="177" spans="1:11" x14ac:dyDescent="0.2">
      <c r="A177" s="116" t="s">
        <v>227</v>
      </c>
      <c r="B177" s="117"/>
      <c r="C177" s="117">
        <v>7</v>
      </c>
      <c r="D177" s="116">
        <f>COUNT(D159:D176)</f>
        <v>18</v>
      </c>
      <c r="E177" s="118"/>
      <c r="F177" s="118"/>
      <c r="G177" s="119"/>
      <c r="H177" s="119"/>
      <c r="I177" s="119"/>
      <c r="J177" s="119"/>
      <c r="K177" s="120"/>
    </row>
    <row r="178" spans="1:11" x14ac:dyDescent="0.2">
      <c r="A178" s="100" t="s">
        <v>188</v>
      </c>
      <c r="B178" s="101">
        <f t="shared" ref="B178:B194" si="45">DAY(K178)</f>
        <v>3</v>
      </c>
      <c r="C178" s="101">
        <f t="shared" ref="C178:C194" si="46">MONTH(K178)</f>
        <v>8</v>
      </c>
      <c r="D178" s="101">
        <f t="shared" ref="D178:D194" si="47">YEAR(K178)</f>
        <v>1969</v>
      </c>
      <c r="E178" s="101">
        <f t="shared" ref="E178:E194" si="48">2018-D178</f>
        <v>49</v>
      </c>
      <c r="F178" s="108" t="s">
        <v>222</v>
      </c>
      <c r="G178" s="88" t="s">
        <v>475</v>
      </c>
      <c r="H178" s="104" t="s">
        <v>575</v>
      </c>
      <c r="I178" s="104" t="s">
        <v>378</v>
      </c>
      <c r="J178" s="104" t="s">
        <v>214</v>
      </c>
      <c r="K178" s="105">
        <v>25418</v>
      </c>
    </row>
    <row r="179" spans="1:11" x14ac:dyDescent="0.2">
      <c r="A179" s="100"/>
      <c r="B179" s="101">
        <f t="shared" si="45"/>
        <v>6</v>
      </c>
      <c r="C179" s="101">
        <f t="shared" si="46"/>
        <v>8</v>
      </c>
      <c r="D179" s="101">
        <f t="shared" si="47"/>
        <v>1961</v>
      </c>
      <c r="E179" s="101">
        <f t="shared" si="48"/>
        <v>57</v>
      </c>
      <c r="F179" s="108" t="s">
        <v>223</v>
      </c>
      <c r="G179" s="88" t="s">
        <v>408</v>
      </c>
      <c r="H179" s="104" t="s">
        <v>576</v>
      </c>
      <c r="I179" s="104" t="s">
        <v>378</v>
      </c>
      <c r="J179" s="104" t="s">
        <v>288</v>
      </c>
      <c r="K179" s="105">
        <v>22499</v>
      </c>
    </row>
    <row r="180" spans="1:11" x14ac:dyDescent="0.2">
      <c r="A180" s="100"/>
      <c r="B180" s="101">
        <f t="shared" si="45"/>
        <v>7</v>
      </c>
      <c r="C180" s="101">
        <f t="shared" si="46"/>
        <v>8</v>
      </c>
      <c r="D180" s="101">
        <f t="shared" si="47"/>
        <v>1970</v>
      </c>
      <c r="E180" s="101">
        <f t="shared" si="48"/>
        <v>48</v>
      </c>
      <c r="F180" s="102" t="s">
        <v>223</v>
      </c>
      <c r="G180" s="88" t="s">
        <v>447</v>
      </c>
      <c r="H180" s="104" t="s">
        <v>59</v>
      </c>
      <c r="I180" s="104" t="s">
        <v>378</v>
      </c>
      <c r="J180" s="104" t="s">
        <v>233</v>
      </c>
      <c r="K180" s="105">
        <v>25787</v>
      </c>
    </row>
    <row r="181" spans="1:11" x14ac:dyDescent="0.2">
      <c r="A181" s="100"/>
      <c r="B181" s="101">
        <f t="shared" si="45"/>
        <v>12</v>
      </c>
      <c r="C181" s="101">
        <f t="shared" si="46"/>
        <v>8</v>
      </c>
      <c r="D181" s="101">
        <f t="shared" si="47"/>
        <v>1967</v>
      </c>
      <c r="E181" s="101">
        <f t="shared" si="48"/>
        <v>51</v>
      </c>
      <c r="F181" s="108" t="s">
        <v>222</v>
      </c>
      <c r="G181" s="88" t="s">
        <v>476</v>
      </c>
      <c r="H181" s="104" t="s">
        <v>577</v>
      </c>
      <c r="I181" s="104" t="s">
        <v>377</v>
      </c>
      <c r="J181" s="104" t="s">
        <v>265</v>
      </c>
      <c r="K181" s="105">
        <v>24696</v>
      </c>
    </row>
    <row r="182" spans="1:11" x14ac:dyDescent="0.2">
      <c r="A182" s="100"/>
      <c r="B182" s="101">
        <f t="shared" si="45"/>
        <v>13</v>
      </c>
      <c r="C182" s="101">
        <f t="shared" si="46"/>
        <v>8</v>
      </c>
      <c r="D182" s="101">
        <f t="shared" si="47"/>
        <v>1974</v>
      </c>
      <c r="E182" s="101">
        <f t="shared" si="48"/>
        <v>44</v>
      </c>
      <c r="F182" s="108" t="s">
        <v>222</v>
      </c>
      <c r="G182" s="88" t="s">
        <v>400</v>
      </c>
      <c r="H182" s="104" t="s">
        <v>578</v>
      </c>
      <c r="I182" s="104" t="s">
        <v>378</v>
      </c>
      <c r="J182" s="104" t="s">
        <v>288</v>
      </c>
      <c r="K182" s="105">
        <v>27254</v>
      </c>
    </row>
    <row r="183" spans="1:11" x14ac:dyDescent="0.2">
      <c r="A183" s="100"/>
      <c r="B183" s="101">
        <f t="shared" si="45"/>
        <v>14</v>
      </c>
      <c r="C183" s="101">
        <f t="shared" si="46"/>
        <v>8</v>
      </c>
      <c r="D183" s="101">
        <f t="shared" si="47"/>
        <v>1967</v>
      </c>
      <c r="E183" s="101">
        <f t="shared" si="48"/>
        <v>51</v>
      </c>
      <c r="F183" s="108" t="s">
        <v>223</v>
      </c>
      <c r="G183" s="88" t="s">
        <v>396</v>
      </c>
      <c r="H183" s="104" t="s">
        <v>337</v>
      </c>
      <c r="I183" s="104" t="s">
        <v>378</v>
      </c>
      <c r="J183" s="104" t="s">
        <v>288</v>
      </c>
      <c r="K183" s="105">
        <v>24698</v>
      </c>
    </row>
    <row r="184" spans="1:11" x14ac:dyDescent="0.2">
      <c r="A184" s="100"/>
      <c r="B184" s="101">
        <f t="shared" si="45"/>
        <v>16</v>
      </c>
      <c r="C184" s="101">
        <f t="shared" si="46"/>
        <v>8</v>
      </c>
      <c r="D184" s="101">
        <f t="shared" si="47"/>
        <v>1962</v>
      </c>
      <c r="E184" s="101">
        <f t="shared" si="48"/>
        <v>56</v>
      </c>
      <c r="F184" s="108" t="s">
        <v>222</v>
      </c>
      <c r="G184" s="88" t="s">
        <v>362</v>
      </c>
      <c r="H184" s="104" t="s">
        <v>139</v>
      </c>
      <c r="I184" s="104" t="s">
        <v>378</v>
      </c>
      <c r="J184" s="104" t="s">
        <v>370</v>
      </c>
      <c r="K184" s="105">
        <v>22874</v>
      </c>
    </row>
    <row r="185" spans="1:11" x14ac:dyDescent="0.2">
      <c r="A185" s="100"/>
      <c r="B185" s="101">
        <f t="shared" si="45"/>
        <v>16</v>
      </c>
      <c r="C185" s="101">
        <f t="shared" si="46"/>
        <v>8</v>
      </c>
      <c r="D185" s="101">
        <f t="shared" si="47"/>
        <v>1965</v>
      </c>
      <c r="E185" s="101">
        <f t="shared" si="48"/>
        <v>53</v>
      </c>
      <c r="F185" s="108" t="s">
        <v>222</v>
      </c>
      <c r="G185" s="88" t="s">
        <v>410</v>
      </c>
      <c r="H185" s="104" t="s">
        <v>579</v>
      </c>
      <c r="I185" s="104" t="s">
        <v>378</v>
      </c>
      <c r="J185" s="104" t="s">
        <v>288</v>
      </c>
      <c r="K185" s="105">
        <v>23970</v>
      </c>
    </row>
    <row r="186" spans="1:11" x14ac:dyDescent="0.2">
      <c r="A186" s="100"/>
      <c r="B186" s="101">
        <f t="shared" si="45"/>
        <v>18</v>
      </c>
      <c r="C186" s="101">
        <f t="shared" si="46"/>
        <v>8</v>
      </c>
      <c r="D186" s="101">
        <f t="shared" si="47"/>
        <v>1976</v>
      </c>
      <c r="E186" s="101">
        <f t="shared" si="48"/>
        <v>42</v>
      </c>
      <c r="F186" s="108" t="s">
        <v>222</v>
      </c>
      <c r="G186" s="88" t="s">
        <v>430</v>
      </c>
      <c r="H186" s="104" t="s">
        <v>580</v>
      </c>
      <c r="I186" s="104" t="s">
        <v>378</v>
      </c>
      <c r="J186" s="104" t="s">
        <v>214</v>
      </c>
      <c r="K186" s="105">
        <v>27990</v>
      </c>
    </row>
    <row r="187" spans="1:11" x14ac:dyDescent="0.2">
      <c r="A187" s="100"/>
      <c r="B187" s="101">
        <f t="shared" si="45"/>
        <v>21</v>
      </c>
      <c r="C187" s="101">
        <f t="shared" si="46"/>
        <v>8</v>
      </c>
      <c r="D187" s="101">
        <f t="shared" si="47"/>
        <v>1955</v>
      </c>
      <c r="E187" s="101">
        <f t="shared" si="48"/>
        <v>63</v>
      </c>
      <c r="F187" s="108" t="s">
        <v>223</v>
      </c>
      <c r="G187" s="88" t="s">
        <v>391</v>
      </c>
      <c r="H187" s="104" t="s">
        <v>549</v>
      </c>
      <c r="I187" s="104" t="s">
        <v>377</v>
      </c>
      <c r="J187" s="104" t="s">
        <v>289</v>
      </c>
      <c r="K187" s="105">
        <v>20322</v>
      </c>
    </row>
    <row r="188" spans="1:11" x14ac:dyDescent="0.2">
      <c r="A188" s="100"/>
      <c r="B188" s="101">
        <f t="shared" si="45"/>
        <v>23</v>
      </c>
      <c r="C188" s="101">
        <f t="shared" si="46"/>
        <v>8</v>
      </c>
      <c r="D188" s="101">
        <f t="shared" si="47"/>
        <v>1967</v>
      </c>
      <c r="E188" s="101">
        <f t="shared" si="48"/>
        <v>51</v>
      </c>
      <c r="F188" s="108" t="s">
        <v>223</v>
      </c>
      <c r="G188" s="88" t="s">
        <v>52</v>
      </c>
      <c r="H188" s="104" t="s">
        <v>581</v>
      </c>
      <c r="I188" s="104" t="s">
        <v>380</v>
      </c>
      <c r="J188" s="104" t="s">
        <v>217</v>
      </c>
      <c r="K188" s="105">
        <v>24707</v>
      </c>
    </row>
    <row r="189" spans="1:11" x14ac:dyDescent="0.2">
      <c r="A189" s="100"/>
      <c r="B189" s="101">
        <f t="shared" si="45"/>
        <v>25</v>
      </c>
      <c r="C189" s="101">
        <f t="shared" si="46"/>
        <v>8</v>
      </c>
      <c r="D189" s="101">
        <f t="shared" si="47"/>
        <v>1989</v>
      </c>
      <c r="E189" s="107">
        <f t="shared" si="48"/>
        <v>29</v>
      </c>
      <c r="F189" s="108" t="s">
        <v>222</v>
      </c>
      <c r="G189" s="88" t="s">
        <v>436</v>
      </c>
      <c r="H189" s="104" t="s">
        <v>582</v>
      </c>
      <c r="I189" s="104" t="s">
        <v>378</v>
      </c>
      <c r="J189" s="104" t="s">
        <v>288</v>
      </c>
      <c r="K189" s="105">
        <v>32745</v>
      </c>
    </row>
    <row r="190" spans="1:11" x14ac:dyDescent="0.2">
      <c r="A190" s="100"/>
      <c r="B190" s="101">
        <f t="shared" si="45"/>
        <v>28</v>
      </c>
      <c r="C190" s="101">
        <f t="shared" si="46"/>
        <v>8</v>
      </c>
      <c r="D190" s="101">
        <f t="shared" si="47"/>
        <v>1967</v>
      </c>
      <c r="E190" s="101">
        <f t="shared" si="48"/>
        <v>51</v>
      </c>
      <c r="F190" s="108" t="s">
        <v>222</v>
      </c>
      <c r="G190" s="88" t="s">
        <v>412</v>
      </c>
      <c r="H190" s="104" t="s">
        <v>583</v>
      </c>
      <c r="I190" s="104" t="s">
        <v>378</v>
      </c>
      <c r="J190" s="104" t="s">
        <v>288</v>
      </c>
      <c r="K190" s="105">
        <v>24712</v>
      </c>
    </row>
    <row r="191" spans="1:11" x14ac:dyDescent="0.2">
      <c r="A191" s="100"/>
      <c r="B191" s="101">
        <f t="shared" si="45"/>
        <v>19</v>
      </c>
      <c r="C191" s="101">
        <f t="shared" si="46"/>
        <v>8</v>
      </c>
      <c r="D191" s="101">
        <f t="shared" si="47"/>
        <v>1998</v>
      </c>
      <c r="E191" s="101">
        <f t="shared" si="48"/>
        <v>20</v>
      </c>
      <c r="F191" s="108" t="s">
        <v>223</v>
      </c>
      <c r="G191" s="88" t="s">
        <v>409</v>
      </c>
      <c r="H191" s="104" t="s">
        <v>367</v>
      </c>
      <c r="I191" s="104" t="s">
        <v>378</v>
      </c>
      <c r="J191" s="104" t="s">
        <v>318</v>
      </c>
      <c r="K191" s="105">
        <v>36026</v>
      </c>
    </row>
    <row r="192" spans="1:11" x14ac:dyDescent="0.2">
      <c r="A192" s="100"/>
      <c r="B192" s="101">
        <f t="shared" si="45"/>
        <v>30</v>
      </c>
      <c r="C192" s="101">
        <f t="shared" si="46"/>
        <v>8</v>
      </c>
      <c r="D192" s="101">
        <f t="shared" si="47"/>
        <v>1974</v>
      </c>
      <c r="E192" s="101">
        <f t="shared" si="48"/>
        <v>44</v>
      </c>
      <c r="F192" s="108" t="s">
        <v>223</v>
      </c>
      <c r="G192" s="88" t="s">
        <v>386</v>
      </c>
      <c r="H192" s="104" t="s">
        <v>502</v>
      </c>
      <c r="I192" s="104" t="s">
        <v>378</v>
      </c>
      <c r="J192" s="104" t="s">
        <v>233</v>
      </c>
      <c r="K192" s="105">
        <v>27271</v>
      </c>
    </row>
    <row r="193" spans="1:11" x14ac:dyDescent="0.2">
      <c r="B193" s="101">
        <f t="shared" si="45"/>
        <v>31</v>
      </c>
      <c r="C193" s="101">
        <f t="shared" si="46"/>
        <v>8</v>
      </c>
      <c r="D193" s="101">
        <f t="shared" si="47"/>
        <v>1962</v>
      </c>
      <c r="E193" s="101">
        <f t="shared" si="48"/>
        <v>56</v>
      </c>
      <c r="F193" s="109" t="s">
        <v>222</v>
      </c>
      <c r="G193" s="88" t="s">
        <v>416</v>
      </c>
      <c r="H193" s="122" t="s">
        <v>3</v>
      </c>
      <c r="I193" s="110" t="s">
        <v>380</v>
      </c>
      <c r="J193" s="122" t="s">
        <v>345</v>
      </c>
      <c r="K193" s="105">
        <v>22889</v>
      </c>
    </row>
    <row r="194" spans="1:11" x14ac:dyDescent="0.2">
      <c r="A194" s="100"/>
      <c r="B194" s="101">
        <f t="shared" si="45"/>
        <v>31</v>
      </c>
      <c r="C194" s="101">
        <f t="shared" si="46"/>
        <v>8</v>
      </c>
      <c r="D194" s="101">
        <f t="shared" si="47"/>
        <v>1984</v>
      </c>
      <c r="E194" s="101">
        <f t="shared" si="48"/>
        <v>34</v>
      </c>
      <c r="F194" s="108" t="s">
        <v>223</v>
      </c>
      <c r="G194" s="88" t="s">
        <v>453</v>
      </c>
      <c r="H194" s="104" t="s">
        <v>122</v>
      </c>
      <c r="I194" s="104" t="s">
        <v>378</v>
      </c>
      <c r="J194" s="104" t="s">
        <v>288</v>
      </c>
      <c r="K194" s="105">
        <v>30925</v>
      </c>
    </row>
    <row r="195" spans="1:11" x14ac:dyDescent="0.2">
      <c r="A195" s="116" t="s">
        <v>227</v>
      </c>
      <c r="B195" s="117"/>
      <c r="C195" s="117">
        <v>8</v>
      </c>
      <c r="D195" s="116">
        <f>COUNT(D178:D194)</f>
        <v>17</v>
      </c>
      <c r="E195" s="118"/>
      <c r="F195" s="118"/>
      <c r="G195" s="119"/>
      <c r="H195" s="119"/>
      <c r="I195" s="119"/>
      <c r="J195" s="119"/>
      <c r="K195" s="120"/>
    </row>
    <row r="196" spans="1:11" x14ac:dyDescent="0.2">
      <c r="A196" s="100" t="s">
        <v>189</v>
      </c>
      <c r="B196" s="101">
        <f t="shared" ref="B196:B201" si="49">DAY(K196)</f>
        <v>6</v>
      </c>
      <c r="C196" s="101">
        <f t="shared" ref="C196:C201" si="50">MONTH(K196)</f>
        <v>9</v>
      </c>
      <c r="D196" s="101">
        <f t="shared" ref="D196:D201" si="51">YEAR(K196)</f>
        <v>1961</v>
      </c>
      <c r="E196" s="101">
        <f t="shared" ref="E196:E211" si="52">2018-D196</f>
        <v>57</v>
      </c>
      <c r="F196" s="108" t="s">
        <v>223</v>
      </c>
      <c r="G196" s="88" t="s">
        <v>385</v>
      </c>
      <c r="H196" s="104" t="s">
        <v>555</v>
      </c>
      <c r="I196" s="104" t="s">
        <v>377</v>
      </c>
      <c r="J196" s="104" t="s">
        <v>302</v>
      </c>
      <c r="K196" s="105">
        <v>22530</v>
      </c>
    </row>
    <row r="197" spans="1:11" x14ac:dyDescent="0.2">
      <c r="A197" s="112"/>
      <c r="B197" s="101">
        <f t="shared" si="49"/>
        <v>7</v>
      </c>
      <c r="C197" s="101">
        <f t="shared" si="50"/>
        <v>9</v>
      </c>
      <c r="D197" s="101">
        <f t="shared" si="51"/>
        <v>1971</v>
      </c>
      <c r="E197" s="101">
        <f t="shared" si="52"/>
        <v>47</v>
      </c>
      <c r="F197" s="108" t="s">
        <v>222</v>
      </c>
      <c r="G197" s="88" t="s">
        <v>397</v>
      </c>
      <c r="H197" s="104" t="s">
        <v>584</v>
      </c>
      <c r="I197" s="104" t="s">
        <v>377</v>
      </c>
      <c r="J197" s="104" t="s">
        <v>317</v>
      </c>
      <c r="K197" s="105">
        <v>26183</v>
      </c>
    </row>
    <row r="198" spans="1:11" x14ac:dyDescent="0.2">
      <c r="A198" s="123"/>
      <c r="B198" s="101">
        <f t="shared" si="49"/>
        <v>10</v>
      </c>
      <c r="C198" s="101">
        <f t="shared" si="50"/>
        <v>9</v>
      </c>
      <c r="D198" s="101">
        <f t="shared" si="51"/>
        <v>1992</v>
      </c>
      <c r="E198" s="101">
        <f t="shared" si="52"/>
        <v>26</v>
      </c>
      <c r="F198" s="108" t="s">
        <v>222</v>
      </c>
      <c r="G198" s="88" t="s">
        <v>399</v>
      </c>
      <c r="H198" s="104" t="s">
        <v>619</v>
      </c>
      <c r="I198" s="104" t="s">
        <v>378</v>
      </c>
      <c r="J198" s="104" t="s">
        <v>317</v>
      </c>
      <c r="K198" s="105">
        <v>33857</v>
      </c>
    </row>
    <row r="199" spans="1:11" x14ac:dyDescent="0.2">
      <c r="A199" s="100"/>
      <c r="B199" s="101">
        <f t="shared" si="49"/>
        <v>10</v>
      </c>
      <c r="C199" s="101">
        <f t="shared" si="50"/>
        <v>9</v>
      </c>
      <c r="D199" s="101">
        <f t="shared" si="51"/>
        <v>1973</v>
      </c>
      <c r="E199" s="101">
        <f t="shared" si="52"/>
        <v>45</v>
      </c>
      <c r="F199" s="108" t="s">
        <v>222</v>
      </c>
      <c r="G199" s="88" t="s">
        <v>392</v>
      </c>
      <c r="H199" s="104" t="s">
        <v>585</v>
      </c>
      <c r="I199" s="104" t="s">
        <v>378</v>
      </c>
      <c r="J199" s="104" t="s">
        <v>234</v>
      </c>
      <c r="K199" s="105">
        <v>26917</v>
      </c>
    </row>
    <row r="200" spans="1:11" x14ac:dyDescent="0.2">
      <c r="A200" s="100"/>
      <c r="B200" s="101">
        <f t="shared" si="49"/>
        <v>11</v>
      </c>
      <c r="C200" s="101">
        <f t="shared" si="50"/>
        <v>9</v>
      </c>
      <c r="D200" s="101">
        <f t="shared" si="51"/>
        <v>1964</v>
      </c>
      <c r="E200" s="101">
        <f t="shared" si="52"/>
        <v>54</v>
      </c>
      <c r="F200" s="108" t="s">
        <v>223</v>
      </c>
      <c r="G200" s="88" t="s">
        <v>423</v>
      </c>
      <c r="H200" s="104" t="s">
        <v>555</v>
      </c>
      <c r="I200" s="104" t="s">
        <v>378</v>
      </c>
      <c r="J200" s="104" t="s">
        <v>288</v>
      </c>
      <c r="K200" s="105">
        <v>23631</v>
      </c>
    </row>
    <row r="201" spans="1:11" x14ac:dyDescent="0.2">
      <c r="A201" s="100"/>
      <c r="B201" s="101">
        <f t="shared" si="49"/>
        <v>14</v>
      </c>
      <c r="C201" s="101">
        <f t="shared" si="50"/>
        <v>9</v>
      </c>
      <c r="D201" s="101">
        <f t="shared" si="51"/>
        <v>1984</v>
      </c>
      <c r="E201" s="101">
        <f t="shared" si="52"/>
        <v>34</v>
      </c>
      <c r="F201" s="108" t="s">
        <v>223</v>
      </c>
      <c r="G201" s="88" t="s">
        <v>620</v>
      </c>
      <c r="H201" s="104" t="s">
        <v>29</v>
      </c>
      <c r="I201" s="104" t="s">
        <v>378</v>
      </c>
      <c r="J201" s="104" t="s">
        <v>277</v>
      </c>
      <c r="K201" s="105">
        <v>30939</v>
      </c>
    </row>
    <row r="202" spans="1:11" x14ac:dyDescent="0.2">
      <c r="A202" s="100"/>
      <c r="B202" s="101">
        <v>15</v>
      </c>
      <c r="C202" s="101">
        <v>9</v>
      </c>
      <c r="D202" s="101">
        <v>1965</v>
      </c>
      <c r="E202" s="107">
        <f t="shared" si="52"/>
        <v>53</v>
      </c>
      <c r="F202" s="108" t="s">
        <v>223</v>
      </c>
      <c r="G202" s="88" t="s">
        <v>425</v>
      </c>
      <c r="H202" s="104" t="s">
        <v>7</v>
      </c>
      <c r="I202" s="104" t="s">
        <v>378</v>
      </c>
      <c r="J202" s="104" t="s">
        <v>277</v>
      </c>
      <c r="K202" s="105">
        <v>24000</v>
      </c>
    </row>
    <row r="203" spans="1:11" x14ac:dyDescent="0.2">
      <c r="A203" s="100"/>
      <c r="B203" s="101">
        <v>16</v>
      </c>
      <c r="C203" s="101">
        <v>9</v>
      </c>
      <c r="D203" s="101">
        <v>1990</v>
      </c>
      <c r="E203" s="107">
        <f t="shared" si="52"/>
        <v>28</v>
      </c>
      <c r="F203" s="108" t="s">
        <v>223</v>
      </c>
      <c r="G203" s="88" t="s">
        <v>446</v>
      </c>
      <c r="H203" s="104" t="s">
        <v>581</v>
      </c>
      <c r="I203" s="104" t="s">
        <v>378</v>
      </c>
      <c r="J203" s="104" t="s">
        <v>277</v>
      </c>
      <c r="K203" s="105">
        <v>33135</v>
      </c>
    </row>
    <row r="204" spans="1:11" x14ac:dyDescent="0.2">
      <c r="A204" s="100"/>
      <c r="B204" s="101">
        <f t="shared" ref="B204:B211" si="53">DAY(K204)</f>
        <v>17</v>
      </c>
      <c r="C204" s="101">
        <f t="shared" ref="C204:C211" si="54">MONTH(K204)</f>
        <v>9</v>
      </c>
      <c r="D204" s="101">
        <f t="shared" ref="D204:D211" si="55">YEAR(K204)</f>
        <v>1976</v>
      </c>
      <c r="E204" s="101">
        <f t="shared" si="52"/>
        <v>42</v>
      </c>
      <c r="F204" s="108" t="s">
        <v>223</v>
      </c>
      <c r="G204" s="88" t="s">
        <v>468</v>
      </c>
      <c r="H204" s="122" t="s">
        <v>360</v>
      </c>
      <c r="I204" s="104" t="s">
        <v>378</v>
      </c>
      <c r="J204" s="122" t="s">
        <v>233</v>
      </c>
      <c r="K204" s="105">
        <v>28020</v>
      </c>
    </row>
    <row r="205" spans="1:11" x14ac:dyDescent="0.2">
      <c r="A205" s="100"/>
      <c r="B205" s="101">
        <f t="shared" si="53"/>
        <v>18</v>
      </c>
      <c r="C205" s="101">
        <f t="shared" si="54"/>
        <v>9</v>
      </c>
      <c r="D205" s="101">
        <f t="shared" si="55"/>
        <v>1958</v>
      </c>
      <c r="E205" s="101">
        <f t="shared" si="52"/>
        <v>60</v>
      </c>
      <c r="F205" s="108" t="s">
        <v>223</v>
      </c>
      <c r="G205" s="88" t="s">
        <v>300</v>
      </c>
      <c r="H205" s="104" t="s">
        <v>66</v>
      </c>
      <c r="I205" s="104" t="s">
        <v>378</v>
      </c>
      <c r="J205" s="104" t="s">
        <v>277</v>
      </c>
      <c r="K205" s="105">
        <v>21446</v>
      </c>
    </row>
    <row r="206" spans="1:11" x14ac:dyDescent="0.2">
      <c r="A206" s="100"/>
      <c r="B206" s="101">
        <f t="shared" si="53"/>
        <v>18</v>
      </c>
      <c r="C206" s="101">
        <f t="shared" si="54"/>
        <v>9</v>
      </c>
      <c r="D206" s="101">
        <f t="shared" si="55"/>
        <v>1977</v>
      </c>
      <c r="E206" s="101">
        <f t="shared" si="52"/>
        <v>41</v>
      </c>
      <c r="F206" s="108" t="s">
        <v>222</v>
      </c>
      <c r="G206" s="88" t="s">
        <v>449</v>
      </c>
      <c r="H206" s="104" t="s">
        <v>586</v>
      </c>
      <c r="I206" s="104" t="s">
        <v>377</v>
      </c>
      <c r="J206" s="104" t="s">
        <v>216</v>
      </c>
      <c r="K206" s="105">
        <v>28386</v>
      </c>
    </row>
    <row r="207" spans="1:11" x14ac:dyDescent="0.2">
      <c r="A207" s="100"/>
      <c r="B207" s="101">
        <f t="shared" si="53"/>
        <v>20</v>
      </c>
      <c r="C207" s="101">
        <f t="shared" si="54"/>
        <v>9</v>
      </c>
      <c r="D207" s="101">
        <f t="shared" si="55"/>
        <v>1987</v>
      </c>
      <c r="E207" s="101">
        <f t="shared" si="52"/>
        <v>31</v>
      </c>
      <c r="F207" s="108" t="s">
        <v>223</v>
      </c>
      <c r="G207" s="88" t="s">
        <v>361</v>
      </c>
      <c r="H207" s="104" t="s">
        <v>367</v>
      </c>
      <c r="I207" s="104" t="s">
        <v>378</v>
      </c>
      <c r="J207" s="104" t="s">
        <v>233</v>
      </c>
      <c r="K207" s="105">
        <v>32040</v>
      </c>
    </row>
    <row r="208" spans="1:11" x14ac:dyDescent="0.2">
      <c r="A208" s="100"/>
      <c r="B208" s="101">
        <f t="shared" si="53"/>
        <v>23</v>
      </c>
      <c r="C208" s="101">
        <f t="shared" si="54"/>
        <v>9</v>
      </c>
      <c r="D208" s="101">
        <f t="shared" si="55"/>
        <v>1962</v>
      </c>
      <c r="E208" s="101">
        <f t="shared" si="52"/>
        <v>56</v>
      </c>
      <c r="F208" s="108" t="s">
        <v>223</v>
      </c>
      <c r="G208" s="88" t="s">
        <v>169</v>
      </c>
      <c r="H208" s="104" t="s">
        <v>587</v>
      </c>
      <c r="I208" s="104" t="s">
        <v>378</v>
      </c>
      <c r="J208" s="104" t="s">
        <v>214</v>
      </c>
      <c r="K208" s="105">
        <v>22912</v>
      </c>
    </row>
    <row r="209" spans="1:11" x14ac:dyDescent="0.2">
      <c r="A209" s="100"/>
      <c r="B209" s="101">
        <f t="shared" si="53"/>
        <v>24</v>
      </c>
      <c r="C209" s="101">
        <f t="shared" si="54"/>
        <v>9</v>
      </c>
      <c r="D209" s="101">
        <f t="shared" si="55"/>
        <v>1959</v>
      </c>
      <c r="E209" s="101">
        <f t="shared" si="52"/>
        <v>59</v>
      </c>
      <c r="F209" s="108" t="s">
        <v>222</v>
      </c>
      <c r="G209" s="88" t="s">
        <v>82</v>
      </c>
      <c r="H209" s="104" t="s">
        <v>588</v>
      </c>
      <c r="I209" s="104" t="s">
        <v>378</v>
      </c>
      <c r="J209" s="104" t="s">
        <v>218</v>
      </c>
      <c r="K209" s="105">
        <v>21817</v>
      </c>
    </row>
    <row r="210" spans="1:11" x14ac:dyDescent="0.2">
      <c r="A210" s="100"/>
      <c r="B210" s="101">
        <f t="shared" si="53"/>
        <v>27</v>
      </c>
      <c r="C210" s="101">
        <f t="shared" si="54"/>
        <v>9</v>
      </c>
      <c r="D210" s="101">
        <f t="shared" si="55"/>
        <v>1979</v>
      </c>
      <c r="E210" s="101">
        <f t="shared" si="52"/>
        <v>39</v>
      </c>
      <c r="F210" s="108" t="s">
        <v>223</v>
      </c>
      <c r="G210" s="88" t="s">
        <v>411</v>
      </c>
      <c r="H210" s="104" t="s">
        <v>589</v>
      </c>
      <c r="I210" s="104" t="s">
        <v>380</v>
      </c>
      <c r="J210" s="104" t="s">
        <v>233</v>
      </c>
      <c r="K210" s="105">
        <v>29125</v>
      </c>
    </row>
    <row r="211" spans="1:11" x14ac:dyDescent="0.2">
      <c r="A211" s="100"/>
      <c r="B211" s="101">
        <f t="shared" si="53"/>
        <v>27</v>
      </c>
      <c r="C211" s="101">
        <f t="shared" si="54"/>
        <v>9</v>
      </c>
      <c r="D211" s="101">
        <f t="shared" si="55"/>
        <v>1973</v>
      </c>
      <c r="E211" s="101">
        <f t="shared" si="52"/>
        <v>45</v>
      </c>
      <c r="F211" s="108" t="s">
        <v>223</v>
      </c>
      <c r="G211" s="88" t="s">
        <v>458</v>
      </c>
      <c r="H211" s="104" t="s">
        <v>590</v>
      </c>
      <c r="I211" s="88" t="s">
        <v>381</v>
      </c>
      <c r="J211" s="110" t="s">
        <v>266</v>
      </c>
      <c r="K211" s="105">
        <v>26934</v>
      </c>
    </row>
    <row r="212" spans="1:11" x14ac:dyDescent="0.2">
      <c r="A212" s="116" t="s">
        <v>227</v>
      </c>
      <c r="B212" s="117"/>
      <c r="C212" s="117">
        <v>9</v>
      </c>
      <c r="D212" s="116">
        <f>COUNT(D196:D211)</f>
        <v>16</v>
      </c>
      <c r="E212" s="118"/>
      <c r="F212" s="118"/>
      <c r="G212" s="119"/>
      <c r="H212" s="119"/>
      <c r="I212" s="119"/>
      <c r="J212" s="119"/>
      <c r="K212" s="120"/>
    </row>
    <row r="213" spans="1:11" x14ac:dyDescent="0.2">
      <c r="A213" s="100" t="s">
        <v>192</v>
      </c>
      <c r="B213" s="101">
        <f>DAY(K213)</f>
        <v>1</v>
      </c>
      <c r="C213" s="101">
        <f>MONTH(K213)</f>
        <v>10</v>
      </c>
      <c r="D213" s="101">
        <f>YEAR(K213)</f>
        <v>1973</v>
      </c>
      <c r="E213" s="101">
        <f t="shared" ref="E213:E234" si="56">2018-D213</f>
        <v>45</v>
      </c>
      <c r="F213" s="109" t="s">
        <v>222</v>
      </c>
      <c r="G213" s="88" t="s">
        <v>469</v>
      </c>
      <c r="H213" s="88" t="s">
        <v>560</v>
      </c>
      <c r="I213" s="88" t="s">
        <v>378</v>
      </c>
      <c r="J213" s="88" t="s">
        <v>236</v>
      </c>
      <c r="K213" s="105">
        <v>26938</v>
      </c>
    </row>
    <row r="214" spans="1:11" x14ac:dyDescent="0.2">
      <c r="A214" s="100"/>
      <c r="B214" s="106">
        <f>DAY(K214)</f>
        <v>3</v>
      </c>
      <c r="C214" s="106">
        <f>MONTH(K214)</f>
        <v>10</v>
      </c>
      <c r="D214" s="106">
        <f>YEAR(K214)</f>
        <v>1973</v>
      </c>
      <c r="E214" s="101">
        <f t="shared" si="56"/>
        <v>45</v>
      </c>
      <c r="F214" s="109" t="s">
        <v>222</v>
      </c>
      <c r="G214" s="88" t="s">
        <v>470</v>
      </c>
      <c r="H214" s="88" t="s">
        <v>269</v>
      </c>
      <c r="I214" s="88" t="s">
        <v>381</v>
      </c>
      <c r="J214" s="110" t="s">
        <v>266</v>
      </c>
      <c r="K214" s="105">
        <v>26940</v>
      </c>
    </row>
    <row r="215" spans="1:11" x14ac:dyDescent="0.2">
      <c r="A215" s="100"/>
      <c r="B215" s="106">
        <v>3</v>
      </c>
      <c r="C215" s="106">
        <v>10</v>
      </c>
      <c r="D215" s="106">
        <v>1985</v>
      </c>
      <c r="E215" s="107">
        <f t="shared" si="56"/>
        <v>33</v>
      </c>
      <c r="F215" s="113" t="s">
        <v>223</v>
      </c>
      <c r="G215" s="88" t="s">
        <v>471</v>
      </c>
      <c r="H215" s="114" t="s">
        <v>561</v>
      </c>
      <c r="I215" s="114" t="s">
        <v>378</v>
      </c>
      <c r="J215" s="115" t="s">
        <v>371</v>
      </c>
      <c r="K215" s="105">
        <v>31323</v>
      </c>
    </row>
    <row r="216" spans="1:11" x14ac:dyDescent="0.2">
      <c r="A216" s="112"/>
      <c r="B216" s="106">
        <f t="shared" ref="B216:B234" si="57">DAY(K216)</f>
        <v>4</v>
      </c>
      <c r="C216" s="106">
        <f t="shared" ref="C216:C234" si="58">MONTH(K216)</f>
        <v>10</v>
      </c>
      <c r="D216" s="106">
        <f t="shared" ref="D216:D234" si="59">YEAR(K216)</f>
        <v>1986</v>
      </c>
      <c r="E216" s="101">
        <f t="shared" si="56"/>
        <v>32</v>
      </c>
      <c r="F216" s="113" t="s">
        <v>223</v>
      </c>
      <c r="G216" s="88" t="s">
        <v>305</v>
      </c>
      <c r="H216" s="114" t="s">
        <v>511</v>
      </c>
      <c r="I216" s="115" t="s">
        <v>377</v>
      </c>
      <c r="J216" s="114" t="s">
        <v>216</v>
      </c>
      <c r="K216" s="115">
        <v>31689</v>
      </c>
    </row>
    <row r="217" spans="1:11" x14ac:dyDescent="0.2">
      <c r="A217" s="100"/>
      <c r="B217" s="101">
        <f t="shared" si="57"/>
        <v>4</v>
      </c>
      <c r="C217" s="101">
        <f t="shared" si="58"/>
        <v>10</v>
      </c>
      <c r="D217" s="101">
        <f t="shared" si="59"/>
        <v>1959</v>
      </c>
      <c r="E217" s="101">
        <f t="shared" si="56"/>
        <v>59</v>
      </c>
      <c r="F217" s="108" t="s">
        <v>223</v>
      </c>
      <c r="G217" s="88" t="s">
        <v>445</v>
      </c>
      <c r="H217" s="104" t="s">
        <v>562</v>
      </c>
      <c r="I217" s="104" t="s">
        <v>378</v>
      </c>
      <c r="J217" s="104" t="s">
        <v>370</v>
      </c>
      <c r="K217" s="105">
        <v>21827</v>
      </c>
    </row>
    <row r="218" spans="1:11" x14ac:dyDescent="0.2">
      <c r="A218" s="100"/>
      <c r="B218" s="101">
        <f t="shared" si="57"/>
        <v>5</v>
      </c>
      <c r="C218" s="101">
        <f t="shared" si="58"/>
        <v>10</v>
      </c>
      <c r="D218" s="101">
        <f t="shared" si="59"/>
        <v>1984</v>
      </c>
      <c r="E218" s="101">
        <f t="shared" si="56"/>
        <v>34</v>
      </c>
      <c r="F218" s="108" t="s">
        <v>222</v>
      </c>
      <c r="G218" s="88" t="s">
        <v>431</v>
      </c>
      <c r="H218" s="104" t="s">
        <v>621</v>
      </c>
      <c r="I218" s="104" t="s">
        <v>378</v>
      </c>
      <c r="J218" s="104" t="s">
        <v>236</v>
      </c>
      <c r="K218" s="105">
        <v>30960</v>
      </c>
    </row>
    <row r="219" spans="1:11" x14ac:dyDescent="0.2">
      <c r="A219" s="100"/>
      <c r="B219" s="101">
        <f t="shared" si="57"/>
        <v>7</v>
      </c>
      <c r="C219" s="101">
        <f t="shared" si="58"/>
        <v>10</v>
      </c>
      <c r="D219" s="101">
        <f t="shared" si="59"/>
        <v>2000</v>
      </c>
      <c r="E219" s="107">
        <f t="shared" si="56"/>
        <v>18</v>
      </c>
      <c r="F219" s="108" t="s">
        <v>222</v>
      </c>
      <c r="G219" s="88" t="s">
        <v>361</v>
      </c>
      <c r="H219" s="104" t="s">
        <v>622</v>
      </c>
      <c r="I219" s="104" t="s">
        <v>378</v>
      </c>
      <c r="J219" s="104" t="s">
        <v>309</v>
      </c>
      <c r="K219" s="105">
        <v>36806</v>
      </c>
    </row>
    <row r="220" spans="1:11" x14ac:dyDescent="0.2">
      <c r="A220" s="100"/>
      <c r="B220" s="101">
        <f t="shared" si="57"/>
        <v>8</v>
      </c>
      <c r="C220" s="101">
        <f t="shared" si="58"/>
        <v>10</v>
      </c>
      <c r="D220" s="101">
        <f t="shared" si="59"/>
        <v>1961</v>
      </c>
      <c r="E220" s="101">
        <f t="shared" si="56"/>
        <v>57</v>
      </c>
      <c r="F220" s="108" t="s">
        <v>222</v>
      </c>
      <c r="G220" s="88" t="s">
        <v>448</v>
      </c>
      <c r="H220" s="104" t="s">
        <v>564</v>
      </c>
      <c r="I220" s="104" t="s">
        <v>380</v>
      </c>
      <c r="J220" s="104" t="s">
        <v>233</v>
      </c>
      <c r="K220" s="105">
        <v>22562</v>
      </c>
    </row>
    <row r="221" spans="1:11" x14ac:dyDescent="0.2">
      <c r="A221" s="100"/>
      <c r="B221" s="101">
        <f t="shared" si="57"/>
        <v>8</v>
      </c>
      <c r="C221" s="101">
        <f t="shared" si="58"/>
        <v>10</v>
      </c>
      <c r="D221" s="101">
        <f t="shared" si="59"/>
        <v>2000</v>
      </c>
      <c r="E221" s="107">
        <f t="shared" si="56"/>
        <v>18</v>
      </c>
      <c r="F221" s="108" t="s">
        <v>223</v>
      </c>
      <c r="G221" s="88" t="s">
        <v>407</v>
      </c>
      <c r="H221" s="104" t="s">
        <v>555</v>
      </c>
      <c r="I221" s="114" t="s">
        <v>378</v>
      </c>
      <c r="J221" s="104" t="s">
        <v>318</v>
      </c>
      <c r="K221" s="105">
        <v>36807</v>
      </c>
    </row>
    <row r="222" spans="1:11" x14ac:dyDescent="0.2">
      <c r="A222" s="111"/>
      <c r="B222" s="106">
        <f t="shared" si="57"/>
        <v>11</v>
      </c>
      <c r="C222" s="106">
        <f t="shared" si="58"/>
        <v>10</v>
      </c>
      <c r="D222" s="106">
        <f t="shared" si="59"/>
        <v>1967</v>
      </c>
      <c r="E222" s="101">
        <f t="shared" si="56"/>
        <v>51</v>
      </c>
      <c r="F222" s="108" t="s">
        <v>223</v>
      </c>
      <c r="G222" s="88" t="s">
        <v>438</v>
      </c>
      <c r="H222" s="88" t="s">
        <v>154</v>
      </c>
      <c r="I222" s="88" t="s">
        <v>377</v>
      </c>
      <c r="J222" s="110" t="s">
        <v>265</v>
      </c>
      <c r="K222" s="105">
        <v>24756</v>
      </c>
    </row>
    <row r="223" spans="1:11" x14ac:dyDescent="0.2">
      <c r="A223" s="112"/>
      <c r="B223" s="106">
        <f t="shared" si="57"/>
        <v>12</v>
      </c>
      <c r="C223" s="106">
        <f t="shared" si="58"/>
        <v>10</v>
      </c>
      <c r="D223" s="106">
        <f t="shared" si="59"/>
        <v>1985</v>
      </c>
      <c r="E223" s="101">
        <f t="shared" si="56"/>
        <v>33</v>
      </c>
      <c r="F223" s="108" t="s">
        <v>223</v>
      </c>
      <c r="G223" s="88" t="s">
        <v>441</v>
      </c>
      <c r="H223" s="114" t="s">
        <v>367</v>
      </c>
      <c r="I223" s="114" t="s">
        <v>378</v>
      </c>
      <c r="J223" s="115" t="s">
        <v>214</v>
      </c>
      <c r="K223" s="105">
        <v>31332</v>
      </c>
    </row>
    <row r="224" spans="1:11" x14ac:dyDescent="0.2">
      <c r="A224" s="100"/>
      <c r="B224" s="101">
        <f t="shared" si="57"/>
        <v>13</v>
      </c>
      <c r="C224" s="101">
        <f t="shared" si="58"/>
        <v>10</v>
      </c>
      <c r="D224" s="101">
        <f t="shared" si="59"/>
        <v>1966</v>
      </c>
      <c r="E224" s="101">
        <f t="shared" si="56"/>
        <v>52</v>
      </c>
      <c r="F224" s="108" t="s">
        <v>222</v>
      </c>
      <c r="G224" s="88" t="s">
        <v>403</v>
      </c>
      <c r="H224" s="104" t="s">
        <v>565</v>
      </c>
      <c r="I224" s="104" t="s">
        <v>378</v>
      </c>
      <c r="J224" s="104" t="s">
        <v>288</v>
      </c>
      <c r="K224" s="105">
        <v>24393</v>
      </c>
    </row>
    <row r="225" spans="1:11" x14ac:dyDescent="0.2">
      <c r="A225" s="100"/>
      <c r="B225" s="101">
        <f t="shared" si="57"/>
        <v>14</v>
      </c>
      <c r="C225" s="101">
        <f t="shared" si="58"/>
        <v>10</v>
      </c>
      <c r="D225" s="101">
        <f t="shared" si="59"/>
        <v>1958</v>
      </c>
      <c r="E225" s="101">
        <f t="shared" si="56"/>
        <v>60</v>
      </c>
      <c r="F225" s="108" t="s">
        <v>223</v>
      </c>
      <c r="G225" s="88" t="s">
        <v>95</v>
      </c>
      <c r="H225" s="104" t="s">
        <v>623</v>
      </c>
      <c r="I225" s="104" t="s">
        <v>378</v>
      </c>
      <c r="J225" s="104" t="s">
        <v>233</v>
      </c>
      <c r="K225" s="105">
        <v>21472</v>
      </c>
    </row>
    <row r="226" spans="1:11" x14ac:dyDescent="0.2">
      <c r="A226" s="100"/>
      <c r="B226" s="101">
        <f t="shared" si="57"/>
        <v>16</v>
      </c>
      <c r="C226" s="101">
        <f t="shared" si="58"/>
        <v>10</v>
      </c>
      <c r="D226" s="101">
        <f t="shared" si="59"/>
        <v>1965</v>
      </c>
      <c r="E226" s="101">
        <f t="shared" si="56"/>
        <v>53</v>
      </c>
      <c r="F226" s="108" t="s">
        <v>223</v>
      </c>
      <c r="G226" s="88" t="s">
        <v>472</v>
      </c>
      <c r="H226" s="104" t="s">
        <v>360</v>
      </c>
      <c r="I226" s="104" t="s">
        <v>377</v>
      </c>
      <c r="J226" s="104" t="s">
        <v>215</v>
      </c>
      <c r="K226" s="105">
        <v>24031</v>
      </c>
    </row>
    <row r="227" spans="1:11" x14ac:dyDescent="0.2">
      <c r="A227" s="100"/>
      <c r="B227" s="101">
        <f t="shared" si="57"/>
        <v>17</v>
      </c>
      <c r="C227" s="101">
        <f t="shared" si="58"/>
        <v>10</v>
      </c>
      <c r="D227" s="101">
        <f t="shared" si="59"/>
        <v>1967</v>
      </c>
      <c r="E227" s="101">
        <f t="shared" si="56"/>
        <v>51</v>
      </c>
      <c r="F227" s="108" t="s">
        <v>223</v>
      </c>
      <c r="G227" s="88" t="s">
        <v>460</v>
      </c>
      <c r="H227" s="104" t="s">
        <v>511</v>
      </c>
      <c r="I227" s="104" t="s">
        <v>377</v>
      </c>
      <c r="J227" s="104" t="s">
        <v>233</v>
      </c>
      <c r="K227" s="105">
        <v>24762</v>
      </c>
    </row>
    <row r="228" spans="1:11" x14ac:dyDescent="0.2">
      <c r="A228" s="100"/>
      <c r="B228" s="101">
        <f t="shared" si="57"/>
        <v>17</v>
      </c>
      <c r="C228" s="101">
        <f t="shared" si="58"/>
        <v>10</v>
      </c>
      <c r="D228" s="101">
        <f t="shared" si="59"/>
        <v>1967</v>
      </c>
      <c r="E228" s="101">
        <f t="shared" si="56"/>
        <v>51</v>
      </c>
      <c r="F228" s="108" t="s">
        <v>223</v>
      </c>
      <c r="G228" s="88" t="s">
        <v>473</v>
      </c>
      <c r="H228" s="104" t="s">
        <v>555</v>
      </c>
      <c r="I228" s="104" t="s">
        <v>377</v>
      </c>
      <c r="J228" s="104" t="s">
        <v>233</v>
      </c>
      <c r="K228" s="105">
        <v>24762</v>
      </c>
    </row>
    <row r="229" spans="1:11" x14ac:dyDescent="0.2">
      <c r="A229" s="100"/>
      <c r="B229" s="106">
        <f t="shared" si="57"/>
        <v>20</v>
      </c>
      <c r="C229" s="106">
        <f t="shared" si="58"/>
        <v>10</v>
      </c>
      <c r="D229" s="106">
        <f t="shared" si="59"/>
        <v>1964</v>
      </c>
      <c r="E229" s="101">
        <f t="shared" si="56"/>
        <v>54</v>
      </c>
      <c r="F229" s="108" t="s">
        <v>222</v>
      </c>
      <c r="G229" s="88" t="s">
        <v>474</v>
      </c>
      <c r="H229" s="104" t="s">
        <v>374</v>
      </c>
      <c r="I229" s="104" t="s">
        <v>377</v>
      </c>
      <c r="J229" s="104" t="s">
        <v>234</v>
      </c>
      <c r="K229" s="105">
        <v>23670</v>
      </c>
    </row>
    <row r="230" spans="1:11" x14ac:dyDescent="0.2">
      <c r="A230" s="100"/>
      <c r="B230" s="101">
        <f t="shared" si="57"/>
        <v>22</v>
      </c>
      <c r="C230" s="101">
        <f t="shared" si="58"/>
        <v>10</v>
      </c>
      <c r="D230" s="101">
        <f t="shared" si="59"/>
        <v>1982</v>
      </c>
      <c r="E230" s="101">
        <f t="shared" si="56"/>
        <v>36</v>
      </c>
      <c r="F230" s="108" t="s">
        <v>222</v>
      </c>
      <c r="G230" s="88" t="s">
        <v>435</v>
      </c>
      <c r="H230" s="104" t="s">
        <v>624</v>
      </c>
      <c r="I230" s="104" t="s">
        <v>378</v>
      </c>
      <c r="J230" s="104" t="s">
        <v>370</v>
      </c>
      <c r="K230" s="105">
        <v>30246</v>
      </c>
    </row>
    <row r="231" spans="1:11" x14ac:dyDescent="0.2">
      <c r="A231" s="100"/>
      <c r="B231" s="101">
        <f t="shared" si="57"/>
        <v>23</v>
      </c>
      <c r="C231" s="101">
        <f t="shared" si="58"/>
        <v>10</v>
      </c>
      <c r="D231" s="101">
        <f t="shared" si="59"/>
        <v>1992</v>
      </c>
      <c r="E231" s="107">
        <f t="shared" si="56"/>
        <v>26</v>
      </c>
      <c r="F231" s="108" t="s">
        <v>223</v>
      </c>
      <c r="G231" s="88" t="s">
        <v>422</v>
      </c>
      <c r="H231" s="104" t="s">
        <v>166</v>
      </c>
      <c r="I231" s="104" t="s">
        <v>377</v>
      </c>
      <c r="J231" s="104" t="s">
        <v>212</v>
      </c>
      <c r="K231" s="105">
        <v>33900</v>
      </c>
    </row>
    <row r="232" spans="1:11" x14ac:dyDescent="0.2">
      <c r="A232" s="100"/>
      <c r="B232" s="101">
        <f t="shared" si="57"/>
        <v>24</v>
      </c>
      <c r="C232" s="101">
        <f t="shared" si="58"/>
        <v>10</v>
      </c>
      <c r="D232" s="101">
        <f t="shared" si="59"/>
        <v>1992</v>
      </c>
      <c r="E232" s="107">
        <f t="shared" si="56"/>
        <v>26</v>
      </c>
      <c r="F232" s="108" t="s">
        <v>223</v>
      </c>
      <c r="G232" s="88" t="s">
        <v>477</v>
      </c>
      <c r="H232" s="104" t="s">
        <v>568</v>
      </c>
      <c r="I232" s="104" t="s">
        <v>378</v>
      </c>
      <c r="J232" s="104" t="s">
        <v>211</v>
      </c>
      <c r="K232" s="105">
        <v>33901</v>
      </c>
    </row>
    <row r="233" spans="1:11" x14ac:dyDescent="0.2">
      <c r="A233" s="100"/>
      <c r="B233" s="101">
        <f t="shared" si="57"/>
        <v>26</v>
      </c>
      <c r="C233" s="101">
        <f t="shared" si="58"/>
        <v>10</v>
      </c>
      <c r="D233" s="101">
        <f t="shared" si="59"/>
        <v>1965</v>
      </c>
      <c r="E233" s="101">
        <f t="shared" si="56"/>
        <v>53</v>
      </c>
      <c r="F233" s="108" t="s">
        <v>223</v>
      </c>
      <c r="G233" s="88" t="s">
        <v>452</v>
      </c>
      <c r="H233" s="104" t="s">
        <v>524</v>
      </c>
      <c r="I233" s="104" t="s">
        <v>378</v>
      </c>
      <c r="J233" s="104" t="s">
        <v>214</v>
      </c>
      <c r="K233" s="105">
        <v>24041</v>
      </c>
    </row>
    <row r="234" spans="1:11" x14ac:dyDescent="0.2">
      <c r="A234" s="100"/>
      <c r="B234" s="101">
        <f t="shared" si="57"/>
        <v>30</v>
      </c>
      <c r="C234" s="101">
        <f t="shared" si="58"/>
        <v>10</v>
      </c>
      <c r="D234" s="101">
        <f t="shared" si="59"/>
        <v>1981</v>
      </c>
      <c r="E234" s="101">
        <f t="shared" si="56"/>
        <v>37</v>
      </c>
      <c r="F234" s="108" t="s">
        <v>222</v>
      </c>
      <c r="G234" s="88" t="s">
        <v>413</v>
      </c>
      <c r="H234" s="104" t="s">
        <v>569</v>
      </c>
      <c r="I234" s="104" t="s">
        <v>378</v>
      </c>
      <c r="J234" s="104" t="s">
        <v>288</v>
      </c>
      <c r="K234" s="105">
        <v>29889</v>
      </c>
    </row>
    <row r="235" spans="1:11" x14ac:dyDescent="0.2">
      <c r="A235" s="116" t="s">
        <v>227</v>
      </c>
      <c r="B235" s="117"/>
      <c r="C235" s="117">
        <v>10</v>
      </c>
      <c r="D235" s="116">
        <f>COUNT(D213:D234)</f>
        <v>22</v>
      </c>
      <c r="E235" s="118"/>
      <c r="F235" s="118"/>
      <c r="G235" s="119"/>
      <c r="H235" s="119"/>
      <c r="I235" s="119"/>
      <c r="J235" s="119"/>
      <c r="K235" s="120"/>
    </row>
    <row r="236" spans="1:11" x14ac:dyDescent="0.2">
      <c r="A236" s="100" t="s">
        <v>195</v>
      </c>
      <c r="B236" s="101">
        <f t="shared" ref="B236:B243" si="60">DAY(K236)</f>
        <v>1</v>
      </c>
      <c r="C236" s="101">
        <f t="shared" ref="C236:C243" si="61">MONTH(K236)</f>
        <v>11</v>
      </c>
      <c r="D236" s="101">
        <f t="shared" ref="D236:D243" si="62">YEAR(K236)</f>
        <v>1979</v>
      </c>
      <c r="E236" s="101">
        <f t="shared" ref="E236:E250" si="63">2018-D236</f>
        <v>39</v>
      </c>
      <c r="F236" s="108" t="s">
        <v>222</v>
      </c>
      <c r="G236" s="88" t="s">
        <v>362</v>
      </c>
      <c r="H236" s="104" t="s">
        <v>591</v>
      </c>
      <c r="I236" s="104" t="s">
        <v>378</v>
      </c>
      <c r="J236" s="104" t="s">
        <v>288</v>
      </c>
      <c r="K236" s="105">
        <v>29160</v>
      </c>
    </row>
    <row r="237" spans="1:11" x14ac:dyDescent="0.2">
      <c r="A237" s="100"/>
      <c r="B237" s="101">
        <f t="shared" si="60"/>
        <v>2</v>
      </c>
      <c r="C237" s="101">
        <f t="shared" si="61"/>
        <v>11</v>
      </c>
      <c r="D237" s="101">
        <f t="shared" si="62"/>
        <v>1971</v>
      </c>
      <c r="E237" s="101">
        <f t="shared" si="63"/>
        <v>47</v>
      </c>
      <c r="F237" s="108" t="s">
        <v>223</v>
      </c>
      <c r="G237" s="88" t="s">
        <v>63</v>
      </c>
      <c r="H237" s="104" t="s">
        <v>90</v>
      </c>
      <c r="I237" s="104" t="s">
        <v>377</v>
      </c>
      <c r="J237" s="104" t="s">
        <v>212</v>
      </c>
      <c r="K237" s="105">
        <v>26239</v>
      </c>
    </row>
    <row r="238" spans="1:11" x14ac:dyDescent="0.2">
      <c r="A238" s="100"/>
      <c r="B238" s="101">
        <f t="shared" si="60"/>
        <v>5</v>
      </c>
      <c r="C238" s="101">
        <f t="shared" si="61"/>
        <v>11</v>
      </c>
      <c r="D238" s="101">
        <f t="shared" si="62"/>
        <v>1970</v>
      </c>
      <c r="E238" s="101">
        <f t="shared" si="63"/>
        <v>48</v>
      </c>
      <c r="F238" s="108" t="s">
        <v>223</v>
      </c>
      <c r="G238" s="88" t="s">
        <v>466</v>
      </c>
      <c r="H238" s="104" t="s">
        <v>592</v>
      </c>
      <c r="I238" s="104" t="s">
        <v>377</v>
      </c>
      <c r="J238" s="104" t="s">
        <v>211</v>
      </c>
      <c r="K238" s="105">
        <v>25877</v>
      </c>
    </row>
    <row r="239" spans="1:11" x14ac:dyDescent="0.2">
      <c r="A239" s="111"/>
      <c r="B239" s="106">
        <f t="shared" si="60"/>
        <v>10</v>
      </c>
      <c r="C239" s="106">
        <f t="shared" si="61"/>
        <v>11</v>
      </c>
      <c r="D239" s="106">
        <f t="shared" si="62"/>
        <v>1971</v>
      </c>
      <c r="E239" s="101">
        <f t="shared" si="63"/>
        <v>47</v>
      </c>
      <c r="F239" s="109" t="s">
        <v>222</v>
      </c>
      <c r="G239" s="88" t="s">
        <v>390</v>
      </c>
      <c r="H239" s="88" t="s">
        <v>557</v>
      </c>
      <c r="I239" s="88" t="s">
        <v>377</v>
      </c>
      <c r="J239" s="110" t="s">
        <v>265</v>
      </c>
      <c r="K239" s="105">
        <v>26247</v>
      </c>
    </row>
    <row r="240" spans="1:11" x14ac:dyDescent="0.2">
      <c r="A240" s="100"/>
      <c r="B240" s="101">
        <f t="shared" si="60"/>
        <v>13</v>
      </c>
      <c r="C240" s="101">
        <f t="shared" si="61"/>
        <v>11</v>
      </c>
      <c r="D240" s="101">
        <f t="shared" si="62"/>
        <v>1969</v>
      </c>
      <c r="E240" s="101">
        <f t="shared" si="63"/>
        <v>49</v>
      </c>
      <c r="F240" s="108" t="s">
        <v>223</v>
      </c>
      <c r="G240" s="88" t="s">
        <v>398</v>
      </c>
      <c r="H240" s="104" t="s">
        <v>154</v>
      </c>
      <c r="I240" s="104" t="s">
        <v>380</v>
      </c>
      <c r="J240" s="104" t="s">
        <v>217</v>
      </c>
      <c r="K240" s="105">
        <v>25520</v>
      </c>
    </row>
    <row r="241" spans="1:11" x14ac:dyDescent="0.2">
      <c r="A241" s="100"/>
      <c r="B241" s="101">
        <f t="shared" si="60"/>
        <v>13</v>
      </c>
      <c r="C241" s="101">
        <f t="shared" si="61"/>
        <v>11</v>
      </c>
      <c r="D241" s="101">
        <f t="shared" si="62"/>
        <v>1965</v>
      </c>
      <c r="E241" s="101">
        <f t="shared" si="63"/>
        <v>53</v>
      </c>
      <c r="F241" s="108" t="s">
        <v>223</v>
      </c>
      <c r="G241" s="88" t="s">
        <v>433</v>
      </c>
      <c r="H241" s="104" t="s">
        <v>36</v>
      </c>
      <c r="I241" s="104" t="s">
        <v>378</v>
      </c>
      <c r="J241" s="104" t="s">
        <v>277</v>
      </c>
      <c r="K241" s="105">
        <v>24059</v>
      </c>
    </row>
    <row r="242" spans="1:11" x14ac:dyDescent="0.2">
      <c r="A242" s="100"/>
      <c r="B242" s="101">
        <f t="shared" si="60"/>
        <v>15</v>
      </c>
      <c r="C242" s="101">
        <f t="shared" si="61"/>
        <v>11</v>
      </c>
      <c r="D242" s="101">
        <f t="shared" si="62"/>
        <v>1967</v>
      </c>
      <c r="E242" s="101">
        <f t="shared" si="63"/>
        <v>51</v>
      </c>
      <c r="F242" s="108" t="s">
        <v>222</v>
      </c>
      <c r="G242" s="88" t="s">
        <v>456</v>
      </c>
      <c r="H242" s="104" t="s">
        <v>593</v>
      </c>
      <c r="I242" s="104" t="s">
        <v>378</v>
      </c>
      <c r="J242" s="104" t="s">
        <v>214</v>
      </c>
      <c r="K242" s="105">
        <v>24791</v>
      </c>
    </row>
    <row r="243" spans="1:11" x14ac:dyDescent="0.2">
      <c r="A243" s="100"/>
      <c r="B243" s="101">
        <f t="shared" si="60"/>
        <v>19</v>
      </c>
      <c r="C243" s="101">
        <f t="shared" si="61"/>
        <v>11</v>
      </c>
      <c r="D243" s="101">
        <f t="shared" si="62"/>
        <v>1980</v>
      </c>
      <c r="E243" s="101">
        <f t="shared" si="63"/>
        <v>38</v>
      </c>
      <c r="F243" s="108" t="s">
        <v>222</v>
      </c>
      <c r="G243" s="88" t="s">
        <v>389</v>
      </c>
      <c r="H243" s="104" t="s">
        <v>625</v>
      </c>
      <c r="I243" s="104" t="s">
        <v>378</v>
      </c>
      <c r="J243" s="104" t="s">
        <v>288</v>
      </c>
      <c r="K243" s="105">
        <v>29544</v>
      </c>
    </row>
    <row r="244" spans="1:11" x14ac:dyDescent="0.2">
      <c r="A244" s="100"/>
      <c r="B244" s="101">
        <v>20</v>
      </c>
      <c r="C244" s="101">
        <v>11</v>
      </c>
      <c r="D244" s="101">
        <v>1972</v>
      </c>
      <c r="E244" s="107">
        <f t="shared" si="63"/>
        <v>46</v>
      </c>
      <c r="F244" s="108" t="s">
        <v>223</v>
      </c>
      <c r="G244" s="88" t="s">
        <v>467</v>
      </c>
      <c r="H244" s="104" t="s">
        <v>71</v>
      </c>
      <c r="I244" s="104" t="s">
        <v>377</v>
      </c>
      <c r="J244" s="104" t="s">
        <v>212</v>
      </c>
      <c r="K244" s="105">
        <v>26623</v>
      </c>
    </row>
    <row r="245" spans="1:11" x14ac:dyDescent="0.2">
      <c r="A245" s="100"/>
      <c r="B245" s="101">
        <f t="shared" ref="B245:B250" si="64">DAY(K245)</f>
        <v>21</v>
      </c>
      <c r="C245" s="101">
        <f t="shared" ref="C245:C250" si="65">MONTH(K245)</f>
        <v>11</v>
      </c>
      <c r="D245" s="101">
        <f t="shared" ref="D245:D250" si="66">YEAR(K245)</f>
        <v>1980</v>
      </c>
      <c r="E245" s="101">
        <f t="shared" si="63"/>
        <v>38</v>
      </c>
      <c r="F245" s="108" t="s">
        <v>223</v>
      </c>
      <c r="G245" s="88" t="s">
        <v>462</v>
      </c>
      <c r="H245" s="104" t="s">
        <v>594</v>
      </c>
      <c r="I245" s="104" t="s">
        <v>378</v>
      </c>
      <c r="J245" s="104" t="s">
        <v>288</v>
      </c>
      <c r="K245" s="105">
        <v>29546</v>
      </c>
    </row>
    <row r="246" spans="1:11" x14ac:dyDescent="0.2">
      <c r="A246" s="100"/>
      <c r="B246" s="101">
        <f t="shared" si="64"/>
        <v>25</v>
      </c>
      <c r="C246" s="101">
        <f t="shared" si="65"/>
        <v>11</v>
      </c>
      <c r="D246" s="101">
        <f t="shared" si="66"/>
        <v>1975</v>
      </c>
      <c r="E246" s="101">
        <f t="shared" si="63"/>
        <v>43</v>
      </c>
      <c r="F246" s="108" t="s">
        <v>223</v>
      </c>
      <c r="G246" s="88" t="s">
        <v>140</v>
      </c>
      <c r="H246" s="104" t="s">
        <v>510</v>
      </c>
      <c r="I246" s="104" t="s">
        <v>377</v>
      </c>
      <c r="J246" s="104" t="s">
        <v>363</v>
      </c>
      <c r="K246" s="105">
        <v>27723</v>
      </c>
    </row>
    <row r="247" spans="1:11" x14ac:dyDescent="0.2">
      <c r="A247" s="100"/>
      <c r="B247" s="101">
        <f t="shared" si="64"/>
        <v>26</v>
      </c>
      <c r="C247" s="101">
        <f t="shared" si="65"/>
        <v>11</v>
      </c>
      <c r="D247" s="101">
        <f t="shared" si="66"/>
        <v>1975</v>
      </c>
      <c r="E247" s="101">
        <f t="shared" si="63"/>
        <v>43</v>
      </c>
      <c r="F247" s="108" t="s">
        <v>222</v>
      </c>
      <c r="G247" s="88" t="s">
        <v>434</v>
      </c>
      <c r="H247" s="104" t="s">
        <v>86</v>
      </c>
      <c r="I247" s="104" t="s">
        <v>378</v>
      </c>
      <c r="J247" s="104" t="s">
        <v>278</v>
      </c>
      <c r="K247" s="105">
        <v>27724</v>
      </c>
    </row>
    <row r="248" spans="1:11" x14ac:dyDescent="0.2">
      <c r="A248" s="100"/>
      <c r="B248" s="101">
        <f t="shared" si="64"/>
        <v>26</v>
      </c>
      <c r="C248" s="101">
        <f t="shared" si="65"/>
        <v>11</v>
      </c>
      <c r="D248" s="101">
        <f t="shared" si="66"/>
        <v>1958</v>
      </c>
      <c r="E248" s="101">
        <f t="shared" si="63"/>
        <v>60</v>
      </c>
      <c r="F248" s="108" t="s">
        <v>222</v>
      </c>
      <c r="G248" s="88" t="s">
        <v>262</v>
      </c>
      <c r="H248" s="104" t="s">
        <v>537</v>
      </c>
      <c r="I248" s="104" t="s">
        <v>377</v>
      </c>
      <c r="J248" s="104" t="s">
        <v>216</v>
      </c>
      <c r="K248" s="105">
        <v>21515</v>
      </c>
    </row>
    <row r="249" spans="1:11" x14ac:dyDescent="0.2">
      <c r="A249" s="100"/>
      <c r="B249" s="101">
        <f t="shared" si="64"/>
        <v>27</v>
      </c>
      <c r="C249" s="101">
        <f t="shared" si="65"/>
        <v>11</v>
      </c>
      <c r="D249" s="101">
        <f t="shared" si="66"/>
        <v>1960</v>
      </c>
      <c r="E249" s="101">
        <f t="shared" si="63"/>
        <v>58</v>
      </c>
      <c r="F249" s="108" t="s">
        <v>222</v>
      </c>
      <c r="G249" s="88" t="s">
        <v>394</v>
      </c>
      <c r="H249" s="104" t="s">
        <v>574</v>
      </c>
      <c r="I249" s="104" t="s">
        <v>378</v>
      </c>
      <c r="J249" s="104" t="s">
        <v>236</v>
      </c>
      <c r="K249" s="105">
        <v>22247</v>
      </c>
    </row>
    <row r="250" spans="1:11" x14ac:dyDescent="0.2">
      <c r="A250" s="100"/>
      <c r="B250" s="101">
        <f t="shared" si="64"/>
        <v>27</v>
      </c>
      <c r="C250" s="101">
        <f t="shared" si="65"/>
        <v>11</v>
      </c>
      <c r="D250" s="101">
        <f t="shared" si="66"/>
        <v>1983</v>
      </c>
      <c r="E250" s="101">
        <f t="shared" si="63"/>
        <v>35</v>
      </c>
      <c r="F250" s="108" t="s">
        <v>223</v>
      </c>
      <c r="G250" s="88" t="s">
        <v>428</v>
      </c>
      <c r="H250" s="104" t="s">
        <v>502</v>
      </c>
      <c r="I250" s="104" t="s">
        <v>378</v>
      </c>
      <c r="J250" s="104" t="s">
        <v>277</v>
      </c>
      <c r="K250" s="105">
        <v>30647</v>
      </c>
    </row>
    <row r="251" spans="1:11" x14ac:dyDescent="0.2">
      <c r="A251" s="116" t="s">
        <v>227</v>
      </c>
      <c r="B251" s="117"/>
      <c r="C251" s="117">
        <v>11</v>
      </c>
      <c r="D251" s="116">
        <f>COUNT(D236:D250)</f>
        <v>15</v>
      </c>
      <c r="E251" s="118"/>
      <c r="F251" s="118"/>
      <c r="G251" s="119"/>
      <c r="H251" s="119"/>
      <c r="I251" s="119"/>
      <c r="J251" s="119"/>
      <c r="K251" s="120"/>
    </row>
    <row r="252" spans="1:11" x14ac:dyDescent="0.2">
      <c r="A252" s="100" t="s">
        <v>198</v>
      </c>
      <c r="B252" s="106">
        <f t="shared" ref="B252:B269" si="67">DAY(K252)</f>
        <v>2</v>
      </c>
      <c r="C252" s="106">
        <f>MONTH(K252)</f>
        <v>12</v>
      </c>
      <c r="D252" s="106">
        <f t="shared" ref="D252:D269" si="68">YEAR(K252)</f>
        <v>1975</v>
      </c>
      <c r="E252" s="101">
        <f t="shared" ref="E252:E275" si="69">2018-D252</f>
        <v>43</v>
      </c>
      <c r="F252" s="108" t="s">
        <v>223</v>
      </c>
      <c r="G252" s="88" t="s">
        <v>404</v>
      </c>
      <c r="H252" s="88" t="s">
        <v>340</v>
      </c>
      <c r="I252" s="88" t="s">
        <v>381</v>
      </c>
      <c r="J252" s="110" t="s">
        <v>266</v>
      </c>
      <c r="K252" s="105">
        <v>27730</v>
      </c>
    </row>
    <row r="253" spans="1:11" x14ac:dyDescent="0.2">
      <c r="A253" s="112"/>
      <c r="B253" s="101">
        <f t="shared" si="67"/>
        <v>2</v>
      </c>
      <c r="C253" s="101">
        <f>MONTH(K253)</f>
        <v>12</v>
      </c>
      <c r="D253" s="101">
        <f t="shared" si="68"/>
        <v>1976</v>
      </c>
      <c r="E253" s="101">
        <f t="shared" si="69"/>
        <v>42</v>
      </c>
      <c r="F253" s="108" t="s">
        <v>223</v>
      </c>
      <c r="G253" s="88" t="s">
        <v>154</v>
      </c>
      <c r="H253" s="104" t="s">
        <v>551</v>
      </c>
      <c r="I253" s="104" t="s">
        <v>377</v>
      </c>
      <c r="J253" s="104" t="s">
        <v>234</v>
      </c>
      <c r="K253" s="105">
        <v>28096</v>
      </c>
    </row>
    <row r="254" spans="1:11" x14ac:dyDescent="0.2">
      <c r="A254" s="100"/>
      <c r="B254" s="101">
        <f t="shared" si="67"/>
        <v>4</v>
      </c>
      <c r="C254" s="101">
        <f>MONTH(K254)</f>
        <v>12</v>
      </c>
      <c r="D254" s="101">
        <f t="shared" si="68"/>
        <v>1958</v>
      </c>
      <c r="E254" s="101">
        <f t="shared" si="69"/>
        <v>60</v>
      </c>
      <c r="F254" s="108" t="s">
        <v>222</v>
      </c>
      <c r="G254" s="88" t="s">
        <v>442</v>
      </c>
      <c r="H254" s="104" t="s">
        <v>595</v>
      </c>
      <c r="I254" s="104" t="s">
        <v>378</v>
      </c>
      <c r="J254" s="104" t="s">
        <v>370</v>
      </c>
      <c r="K254" s="105">
        <v>21523</v>
      </c>
    </row>
    <row r="255" spans="1:11" x14ac:dyDescent="0.2">
      <c r="A255" s="100"/>
      <c r="B255" s="101">
        <f t="shared" si="67"/>
        <v>4</v>
      </c>
      <c r="C255" s="101">
        <f>MONTH(K255)</f>
        <v>12</v>
      </c>
      <c r="D255" s="101">
        <f t="shared" si="68"/>
        <v>1987</v>
      </c>
      <c r="E255" s="107">
        <f t="shared" si="69"/>
        <v>31</v>
      </c>
      <c r="F255" s="108" t="s">
        <v>222</v>
      </c>
      <c r="G255" s="88" t="s">
        <v>94</v>
      </c>
      <c r="H255" s="104" t="s">
        <v>596</v>
      </c>
      <c r="I255" s="104" t="s">
        <v>377</v>
      </c>
      <c r="J255" s="104" t="s">
        <v>264</v>
      </c>
      <c r="K255" s="105">
        <v>32115</v>
      </c>
    </row>
    <row r="256" spans="1:11" x14ac:dyDescent="0.2">
      <c r="A256" s="100"/>
      <c r="B256" s="101">
        <f t="shared" si="67"/>
        <v>6</v>
      </c>
      <c r="C256" s="101">
        <v>12</v>
      </c>
      <c r="D256" s="101">
        <f t="shared" si="68"/>
        <v>1994</v>
      </c>
      <c r="E256" s="107">
        <f t="shared" si="69"/>
        <v>24</v>
      </c>
      <c r="F256" s="108" t="s">
        <v>222</v>
      </c>
      <c r="G256" s="88" t="s">
        <v>461</v>
      </c>
      <c r="H256" s="104" t="s">
        <v>597</v>
      </c>
      <c r="I256" s="104" t="s">
        <v>378</v>
      </c>
      <c r="J256" s="104" t="s">
        <v>369</v>
      </c>
      <c r="K256" s="105">
        <v>34674</v>
      </c>
    </row>
    <row r="257" spans="1:11" x14ac:dyDescent="0.2">
      <c r="A257" s="100"/>
      <c r="B257" s="101">
        <f t="shared" si="67"/>
        <v>7</v>
      </c>
      <c r="C257" s="101">
        <f t="shared" ref="C257:C269" si="70">MONTH(K257)</f>
        <v>12</v>
      </c>
      <c r="D257" s="101">
        <f t="shared" si="68"/>
        <v>1975</v>
      </c>
      <c r="E257" s="101">
        <f t="shared" si="69"/>
        <v>43</v>
      </c>
      <c r="F257" s="108" t="s">
        <v>223</v>
      </c>
      <c r="G257" s="88" t="s">
        <v>475</v>
      </c>
      <c r="H257" s="104" t="s">
        <v>527</v>
      </c>
      <c r="I257" s="104" t="s">
        <v>380</v>
      </c>
      <c r="J257" s="104" t="s">
        <v>244</v>
      </c>
      <c r="K257" s="105">
        <v>27735</v>
      </c>
    </row>
    <row r="258" spans="1:11" x14ac:dyDescent="0.2">
      <c r="A258" s="100"/>
      <c r="B258" s="101">
        <f t="shared" si="67"/>
        <v>7</v>
      </c>
      <c r="C258" s="101">
        <f t="shared" si="70"/>
        <v>12</v>
      </c>
      <c r="D258" s="101">
        <f t="shared" si="68"/>
        <v>1963</v>
      </c>
      <c r="E258" s="107">
        <f t="shared" si="69"/>
        <v>55</v>
      </c>
      <c r="F258" s="108" t="s">
        <v>223</v>
      </c>
      <c r="G258" s="88" t="s">
        <v>408</v>
      </c>
      <c r="H258" s="104" t="s">
        <v>598</v>
      </c>
      <c r="I258" s="104" t="s">
        <v>377</v>
      </c>
      <c r="J258" s="104" t="s">
        <v>265</v>
      </c>
      <c r="K258" s="105">
        <v>23352</v>
      </c>
    </row>
    <row r="259" spans="1:11" x14ac:dyDescent="0.2">
      <c r="A259" s="100"/>
      <c r="B259" s="101">
        <f t="shared" si="67"/>
        <v>8</v>
      </c>
      <c r="C259" s="101">
        <f t="shared" si="70"/>
        <v>12</v>
      </c>
      <c r="D259" s="101">
        <f t="shared" si="68"/>
        <v>1961</v>
      </c>
      <c r="E259" s="107">
        <f t="shared" si="69"/>
        <v>57</v>
      </c>
      <c r="F259" s="108" t="s">
        <v>222</v>
      </c>
      <c r="G259" s="88" t="s">
        <v>447</v>
      </c>
      <c r="H259" s="104" t="s">
        <v>599</v>
      </c>
      <c r="I259" s="104" t="s">
        <v>377</v>
      </c>
      <c r="J259" s="104" t="s">
        <v>212</v>
      </c>
      <c r="K259" s="105">
        <v>22623</v>
      </c>
    </row>
    <row r="260" spans="1:11" x14ac:dyDescent="0.2">
      <c r="A260" s="100"/>
      <c r="B260" s="101">
        <f t="shared" si="67"/>
        <v>11</v>
      </c>
      <c r="C260" s="101">
        <f t="shared" si="70"/>
        <v>12</v>
      </c>
      <c r="D260" s="101">
        <f t="shared" si="68"/>
        <v>1957</v>
      </c>
      <c r="E260" s="101">
        <f t="shared" si="69"/>
        <v>61</v>
      </c>
      <c r="F260" s="108" t="s">
        <v>222</v>
      </c>
      <c r="G260" s="88" t="s">
        <v>476</v>
      </c>
      <c r="H260" s="104" t="s">
        <v>535</v>
      </c>
      <c r="I260" s="104" t="s">
        <v>377</v>
      </c>
      <c r="J260" s="104" t="s">
        <v>233</v>
      </c>
      <c r="K260" s="105">
        <v>21165</v>
      </c>
    </row>
    <row r="261" spans="1:11" x14ac:dyDescent="0.2">
      <c r="A261" s="100"/>
      <c r="B261" s="101">
        <f t="shared" si="67"/>
        <v>13</v>
      </c>
      <c r="C261" s="101">
        <f t="shared" si="70"/>
        <v>12</v>
      </c>
      <c r="D261" s="101">
        <f t="shared" si="68"/>
        <v>1974</v>
      </c>
      <c r="E261" s="101">
        <f t="shared" si="69"/>
        <v>44</v>
      </c>
      <c r="F261" s="108" t="s">
        <v>222</v>
      </c>
      <c r="G261" s="88" t="s">
        <v>400</v>
      </c>
      <c r="H261" s="104" t="s">
        <v>600</v>
      </c>
      <c r="I261" s="104" t="s">
        <v>377</v>
      </c>
      <c r="J261" s="104" t="s">
        <v>245</v>
      </c>
      <c r="K261" s="105">
        <v>27376</v>
      </c>
    </row>
    <row r="262" spans="1:11" x14ac:dyDescent="0.2">
      <c r="A262" s="100"/>
      <c r="B262" s="101">
        <f t="shared" si="67"/>
        <v>16</v>
      </c>
      <c r="C262" s="101">
        <f t="shared" si="70"/>
        <v>12</v>
      </c>
      <c r="D262" s="101">
        <f t="shared" si="68"/>
        <v>2000</v>
      </c>
      <c r="E262" s="107">
        <f t="shared" si="69"/>
        <v>18</v>
      </c>
      <c r="F262" s="108" t="s">
        <v>222</v>
      </c>
      <c r="G262" s="88" t="s">
        <v>396</v>
      </c>
      <c r="H262" s="104" t="s">
        <v>601</v>
      </c>
      <c r="I262" s="104" t="s">
        <v>378</v>
      </c>
      <c r="J262" s="104" t="s">
        <v>318</v>
      </c>
      <c r="K262" s="105">
        <v>36876</v>
      </c>
    </row>
    <row r="263" spans="1:11" x14ac:dyDescent="0.2">
      <c r="A263" s="100"/>
      <c r="B263" s="101">
        <f t="shared" si="67"/>
        <v>17</v>
      </c>
      <c r="C263" s="101">
        <f t="shared" si="70"/>
        <v>12</v>
      </c>
      <c r="D263" s="101">
        <f t="shared" si="68"/>
        <v>1980</v>
      </c>
      <c r="E263" s="101">
        <f t="shared" si="69"/>
        <v>38</v>
      </c>
      <c r="F263" s="108" t="s">
        <v>223</v>
      </c>
      <c r="G263" s="88" t="s">
        <v>362</v>
      </c>
      <c r="H263" s="104" t="s">
        <v>182</v>
      </c>
      <c r="I263" s="104" t="s">
        <v>377</v>
      </c>
      <c r="J263" s="104" t="s">
        <v>265</v>
      </c>
      <c r="K263" s="105">
        <v>29572</v>
      </c>
    </row>
    <row r="264" spans="1:11" x14ac:dyDescent="0.2">
      <c r="A264" s="100"/>
      <c r="B264" s="101">
        <f t="shared" si="67"/>
        <v>18</v>
      </c>
      <c r="C264" s="101">
        <f t="shared" si="70"/>
        <v>12</v>
      </c>
      <c r="D264" s="101">
        <f t="shared" si="68"/>
        <v>1970</v>
      </c>
      <c r="E264" s="101">
        <f t="shared" si="69"/>
        <v>48</v>
      </c>
      <c r="F264" s="108" t="s">
        <v>223</v>
      </c>
      <c r="G264" s="88" t="s">
        <v>410</v>
      </c>
      <c r="H264" s="104" t="s">
        <v>602</v>
      </c>
      <c r="I264" s="104" t="s">
        <v>378</v>
      </c>
      <c r="J264" s="104" t="s">
        <v>233</v>
      </c>
      <c r="K264" s="105">
        <v>25920</v>
      </c>
    </row>
    <row r="265" spans="1:11" x14ac:dyDescent="0.2">
      <c r="A265" s="100"/>
      <c r="B265" s="101">
        <f t="shared" si="67"/>
        <v>19</v>
      </c>
      <c r="C265" s="101">
        <f t="shared" si="70"/>
        <v>12</v>
      </c>
      <c r="D265" s="101">
        <f t="shared" si="68"/>
        <v>1960</v>
      </c>
      <c r="E265" s="101">
        <f t="shared" si="69"/>
        <v>58</v>
      </c>
      <c r="F265" s="108" t="s">
        <v>223</v>
      </c>
      <c r="G265" s="88" t="s">
        <v>430</v>
      </c>
      <c r="H265" s="104" t="s">
        <v>603</v>
      </c>
      <c r="I265" s="104" t="s">
        <v>377</v>
      </c>
      <c r="J265" s="104" t="s">
        <v>212</v>
      </c>
      <c r="K265" s="105">
        <v>22269</v>
      </c>
    </row>
    <row r="266" spans="1:11" x14ac:dyDescent="0.2">
      <c r="A266" s="100"/>
      <c r="B266" s="101">
        <f t="shared" si="67"/>
        <v>19</v>
      </c>
      <c r="C266" s="101">
        <f t="shared" si="70"/>
        <v>12</v>
      </c>
      <c r="D266" s="101">
        <f t="shared" si="68"/>
        <v>1985</v>
      </c>
      <c r="E266" s="101">
        <f t="shared" si="69"/>
        <v>33</v>
      </c>
      <c r="F266" s="108" t="s">
        <v>222</v>
      </c>
      <c r="G266" s="88" t="s">
        <v>391</v>
      </c>
      <c r="H266" s="104" t="s">
        <v>298</v>
      </c>
      <c r="I266" s="104" t="s">
        <v>380</v>
      </c>
      <c r="J266" s="104" t="s">
        <v>217</v>
      </c>
      <c r="K266" s="105">
        <v>31400</v>
      </c>
    </row>
    <row r="267" spans="1:11" x14ac:dyDescent="0.2">
      <c r="A267" s="100"/>
      <c r="B267" s="101">
        <f t="shared" si="67"/>
        <v>22</v>
      </c>
      <c r="C267" s="101">
        <f t="shared" si="70"/>
        <v>12</v>
      </c>
      <c r="D267" s="101">
        <f t="shared" si="68"/>
        <v>1985</v>
      </c>
      <c r="E267" s="107">
        <f t="shared" si="69"/>
        <v>33</v>
      </c>
      <c r="F267" s="108" t="s">
        <v>222</v>
      </c>
      <c r="G267" s="88" t="s">
        <v>52</v>
      </c>
      <c r="H267" s="104" t="s">
        <v>604</v>
      </c>
      <c r="I267" s="104" t="s">
        <v>378</v>
      </c>
      <c r="J267" s="104" t="s">
        <v>302</v>
      </c>
      <c r="K267" s="105">
        <v>31403</v>
      </c>
    </row>
    <row r="268" spans="1:11" x14ac:dyDescent="0.2">
      <c r="A268" s="100"/>
      <c r="B268" s="101">
        <f t="shared" si="67"/>
        <v>25</v>
      </c>
      <c r="C268" s="101">
        <f t="shared" si="70"/>
        <v>12</v>
      </c>
      <c r="D268" s="101">
        <f t="shared" si="68"/>
        <v>1992</v>
      </c>
      <c r="E268" s="107">
        <f t="shared" si="69"/>
        <v>26</v>
      </c>
      <c r="F268" s="108" t="s">
        <v>222</v>
      </c>
      <c r="G268" s="88" t="s">
        <v>436</v>
      </c>
      <c r="H268" s="104" t="s">
        <v>605</v>
      </c>
      <c r="I268" s="104" t="s">
        <v>378</v>
      </c>
      <c r="J268" s="104" t="s">
        <v>370</v>
      </c>
      <c r="K268" s="105">
        <v>33963</v>
      </c>
    </row>
    <row r="269" spans="1:11" x14ac:dyDescent="0.2">
      <c r="A269" s="100"/>
      <c r="B269" s="101">
        <f t="shared" si="67"/>
        <v>26</v>
      </c>
      <c r="C269" s="101">
        <f t="shared" si="70"/>
        <v>12</v>
      </c>
      <c r="D269" s="101">
        <f t="shared" si="68"/>
        <v>1967</v>
      </c>
      <c r="E269" s="101">
        <f t="shared" si="69"/>
        <v>51</v>
      </c>
      <c r="F269" s="108" t="s">
        <v>223</v>
      </c>
      <c r="G269" s="88" t="s">
        <v>412</v>
      </c>
      <c r="H269" s="104" t="s">
        <v>154</v>
      </c>
      <c r="I269" s="104" t="s">
        <v>378</v>
      </c>
      <c r="J269" s="104" t="s">
        <v>214</v>
      </c>
      <c r="K269" s="105">
        <v>24832</v>
      </c>
    </row>
    <row r="270" spans="1:11" x14ac:dyDescent="0.2">
      <c r="A270" s="100"/>
      <c r="B270" s="101">
        <v>27</v>
      </c>
      <c r="C270" s="101">
        <v>12</v>
      </c>
      <c r="D270" s="101">
        <v>1992</v>
      </c>
      <c r="E270" s="107">
        <f t="shared" si="69"/>
        <v>26</v>
      </c>
      <c r="F270" s="108" t="s">
        <v>223</v>
      </c>
      <c r="G270" s="88" t="s">
        <v>409</v>
      </c>
      <c r="H270" s="104" t="s">
        <v>555</v>
      </c>
      <c r="I270" s="104" t="s">
        <v>377</v>
      </c>
      <c r="J270" s="104" t="s">
        <v>264</v>
      </c>
      <c r="K270" s="105">
        <v>33965</v>
      </c>
    </row>
    <row r="271" spans="1:11" x14ac:dyDescent="0.2">
      <c r="A271" s="100"/>
      <c r="B271" s="101">
        <f>DAY(K271)</f>
        <v>29</v>
      </c>
      <c r="C271" s="101">
        <f>MONTH(K271)</f>
        <v>12</v>
      </c>
      <c r="D271" s="101">
        <f>YEAR(K271)</f>
        <v>1979</v>
      </c>
      <c r="E271" s="101">
        <f t="shared" si="69"/>
        <v>39</v>
      </c>
      <c r="F271" s="108" t="s">
        <v>223</v>
      </c>
      <c r="G271" s="88" t="s">
        <v>386</v>
      </c>
      <c r="H271" s="104" t="s">
        <v>606</v>
      </c>
      <c r="I271" s="104" t="s">
        <v>378</v>
      </c>
      <c r="J271" s="104" t="s">
        <v>234</v>
      </c>
      <c r="K271" s="105">
        <v>29218</v>
      </c>
    </row>
    <row r="272" spans="1:11" x14ac:dyDescent="0.2">
      <c r="A272" s="100"/>
      <c r="B272" s="101">
        <f>DAY(K272)</f>
        <v>29</v>
      </c>
      <c r="C272" s="101">
        <f>MONTH(K272)</f>
        <v>12</v>
      </c>
      <c r="D272" s="101">
        <f>YEAR(K272)</f>
        <v>1973</v>
      </c>
      <c r="E272" s="101">
        <f t="shared" si="69"/>
        <v>45</v>
      </c>
      <c r="F272" s="108" t="s">
        <v>222</v>
      </c>
      <c r="G272" s="88" t="s">
        <v>416</v>
      </c>
      <c r="H272" s="104" t="s">
        <v>607</v>
      </c>
      <c r="I272" s="104" t="s">
        <v>380</v>
      </c>
      <c r="J272" s="104" t="s">
        <v>234</v>
      </c>
      <c r="K272" s="105">
        <v>27027</v>
      </c>
    </row>
    <row r="273" spans="1:11" x14ac:dyDescent="0.2">
      <c r="A273" s="100"/>
      <c r="B273" s="101">
        <f>DAY(K273)</f>
        <v>29</v>
      </c>
      <c r="C273" s="101">
        <f>MONTH(K273)</f>
        <v>12</v>
      </c>
      <c r="D273" s="101">
        <f>YEAR(K273)</f>
        <v>1975</v>
      </c>
      <c r="E273" s="101">
        <f t="shared" si="69"/>
        <v>43</v>
      </c>
      <c r="F273" s="108" t="s">
        <v>222</v>
      </c>
      <c r="G273" s="88" t="s">
        <v>453</v>
      </c>
      <c r="H273" s="104" t="s">
        <v>608</v>
      </c>
      <c r="I273" s="104" t="s">
        <v>378</v>
      </c>
      <c r="J273" s="104" t="s">
        <v>288</v>
      </c>
      <c r="K273" s="105">
        <v>27757</v>
      </c>
    </row>
    <row r="274" spans="1:11" x14ac:dyDescent="0.2">
      <c r="A274" s="100"/>
      <c r="B274" s="101">
        <f>DAY(K274)</f>
        <v>30</v>
      </c>
      <c r="C274" s="101">
        <f>MONTH(K274)</f>
        <v>12</v>
      </c>
      <c r="D274" s="101">
        <f>YEAR(K274)</f>
        <v>1977</v>
      </c>
      <c r="E274" s="107">
        <f t="shared" si="69"/>
        <v>41</v>
      </c>
      <c r="F274" s="108" t="s">
        <v>222</v>
      </c>
      <c r="G274" s="88" t="s">
        <v>385</v>
      </c>
      <c r="H274" s="104" t="s">
        <v>609</v>
      </c>
      <c r="I274" s="104" t="s">
        <v>378</v>
      </c>
      <c r="J274" s="104" t="s">
        <v>370</v>
      </c>
      <c r="K274" s="105">
        <v>28489</v>
      </c>
    </row>
    <row r="275" spans="1:11" x14ac:dyDescent="0.2">
      <c r="A275" s="100"/>
      <c r="B275" s="101">
        <f>DAY(K275)</f>
        <v>30</v>
      </c>
      <c r="C275" s="101">
        <f>MONTH(K275)</f>
        <v>12</v>
      </c>
      <c r="D275" s="101">
        <f>YEAR(K275)</f>
        <v>1976</v>
      </c>
      <c r="E275" s="101">
        <f t="shared" si="69"/>
        <v>42</v>
      </c>
      <c r="F275" s="108" t="s">
        <v>223</v>
      </c>
      <c r="G275" s="88" t="s">
        <v>397</v>
      </c>
      <c r="H275" s="104" t="s">
        <v>80</v>
      </c>
      <c r="I275" s="104" t="s">
        <v>378</v>
      </c>
      <c r="J275" s="104" t="s">
        <v>225</v>
      </c>
      <c r="K275" s="105">
        <v>28124</v>
      </c>
    </row>
    <row r="276" spans="1:11" x14ac:dyDescent="0.2">
      <c r="A276" s="116" t="s">
        <v>227</v>
      </c>
      <c r="B276" s="117"/>
      <c r="C276" s="117">
        <v>12</v>
      </c>
      <c r="D276" s="116">
        <f>COUNT(D252:D275)</f>
        <v>24</v>
      </c>
      <c r="E276" s="118"/>
      <c r="F276" s="118"/>
      <c r="G276" s="119"/>
      <c r="H276" s="119"/>
      <c r="I276" s="119"/>
      <c r="J276" s="119"/>
      <c r="K276" s="120"/>
    </row>
    <row r="277" spans="1:11" x14ac:dyDescent="0.2">
      <c r="A277" s="124"/>
      <c r="B277" s="124"/>
      <c r="C277" s="124"/>
      <c r="D277" s="124"/>
      <c r="E277" s="124"/>
      <c r="F277" s="125"/>
      <c r="G277" s="124"/>
      <c r="H277" s="124"/>
      <c r="I277" s="126"/>
      <c r="J277" s="124"/>
      <c r="K277" s="127"/>
    </row>
  </sheetData>
  <conditionalFormatting sqref="E236 E238:E250 E159:E176 E178:E194 E140:E157 E33:E59 E5:E31 E61:E88 E90:E111 E113:E138 E196:E211 E252:E275 E213:E234">
    <cfRule type="cellIs" dxfId="32" priority="141" operator="equal">
      <formula>65</formula>
    </cfRule>
    <cfRule type="cellIs" dxfId="31" priority="142" operator="equal">
      <formula>55</formula>
    </cfRule>
    <cfRule type="cellIs" dxfId="30" priority="143" operator="equal">
      <formula>45</formula>
    </cfRule>
    <cfRule type="cellIs" dxfId="29" priority="144" operator="equal">
      <formula>35</formula>
    </cfRule>
    <cfRule type="cellIs" dxfId="28" priority="145" operator="equal">
      <formula>25</formula>
    </cfRule>
    <cfRule type="cellIs" dxfId="27" priority="146" operator="equal">
      <formula>60</formula>
    </cfRule>
    <cfRule type="cellIs" dxfId="26" priority="147" operator="equal">
      <formula>50</formula>
    </cfRule>
    <cfRule type="cellIs" dxfId="25" priority="148" operator="equal">
      <formula>40</formula>
    </cfRule>
    <cfRule type="cellIs" dxfId="24" priority="149" operator="equal">
      <formula>30</formula>
    </cfRule>
    <cfRule type="cellIs" dxfId="23" priority="150" operator="equal">
      <formula>20</formula>
    </cfRule>
  </conditionalFormatting>
  <conditionalFormatting sqref="E237">
    <cfRule type="cellIs" dxfId="22" priority="1" operator="equal">
      <formula>65</formula>
    </cfRule>
    <cfRule type="cellIs" dxfId="21" priority="2" operator="equal">
      <formula>55</formula>
    </cfRule>
    <cfRule type="cellIs" dxfId="20" priority="3" operator="equal">
      <formula>45</formula>
    </cfRule>
    <cfRule type="cellIs" dxfId="19" priority="4" operator="equal">
      <formula>35</formula>
    </cfRule>
    <cfRule type="cellIs" dxfId="18" priority="5" operator="equal">
      <formula>25</formula>
    </cfRule>
    <cfRule type="cellIs" dxfId="17" priority="6" operator="equal">
      <formula>60</formula>
    </cfRule>
    <cfRule type="cellIs" dxfId="16" priority="7" operator="equal">
      <formula>50</formula>
    </cfRule>
    <cfRule type="cellIs" dxfId="15" priority="8" operator="equal">
      <formula>40</formula>
    </cfRule>
    <cfRule type="cellIs" dxfId="14" priority="9" operator="equal">
      <formula>30</formula>
    </cfRule>
    <cfRule type="cellIs" dxfId="13" priority="10" operator="equal">
      <formula>20</formula>
    </cfRule>
  </conditionalFormatting>
  <printOptions gridLines="1"/>
  <pageMargins left="0.39370078740157483" right="0.19685039370078741" top="0.59055118110236227" bottom="0.19685039370078741" header="0.51181102362204722" footer="0.51181102362204722"/>
  <pageSetup paperSize="9" orientation="landscape" horizontalDpi="300" verticalDpi="300" r:id="rId1"/>
  <headerFooter>
    <oddHeader>&amp;R&amp;P</oddHeader>
    <oddFooter>&amp;R&amp;D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2017 SJ 16-17 2. Semester</vt:lpstr>
      <vt:lpstr>Liste  für Schoggi 16-17 2. S</vt:lpstr>
      <vt:lpstr>SJ 19-20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Pirmin Lenherr</dc:creator>
  <cp:lastModifiedBy>Pirmin Lenherr</cp:lastModifiedBy>
  <cp:lastPrinted>2020-01-08T11:02:28Z</cp:lastPrinted>
  <dcterms:created xsi:type="dcterms:W3CDTF">2012-06-20T13:46:04Z</dcterms:created>
  <dcterms:modified xsi:type="dcterms:W3CDTF">2020-01-25T16:36:53Z</dcterms:modified>
</cp:coreProperties>
</file>