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16 Excel S-Verweis\"/>
    </mc:Choice>
  </mc:AlternateContent>
  <xr:revisionPtr revIDLastSave="0" documentId="13_ncr:1_{7B853222-7809-49DF-A5BD-89CE34376B0D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Rechnung" sheetId="4" r:id="rId1"/>
  </sheets>
  <definedNames>
    <definedName name="_xlnm.Print_Area" localSheetId="0">Rechnung!$B$1:$D$14</definedName>
    <definedName name="OLE_LINK4" localSheetId="0">Rechnung!#REF!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9" i="4" l="1"/>
  <c r="D110" i="4"/>
  <c r="D96" i="4"/>
  <c r="D76" i="4"/>
  <c r="D70" i="4"/>
  <c r="D58" i="4"/>
  <c r="D48" i="4"/>
  <c r="D33" i="4"/>
  <c r="D30" i="4"/>
  <c r="D26" i="4"/>
  <c r="D21" i="4"/>
  <c r="C15" i="4" l="1"/>
  <c r="B15" i="4" l="1"/>
  <c r="D15" i="4"/>
</calcChain>
</file>

<file path=xl/sharedStrings.xml><?xml version="1.0" encoding="utf-8"?>
<sst xmlns="http://schemas.openxmlformats.org/spreadsheetml/2006/main" count="189" uniqueCount="187">
  <si>
    <t>MiGeL-Nr.</t>
  </si>
  <si>
    <t>Material gemäss MiGeL</t>
  </si>
  <si>
    <t>Preis</t>
  </si>
  <si>
    <t>34.02.01.01.1</t>
  </si>
  <si>
    <t>34.02.01.03.1</t>
  </si>
  <si>
    <t>Artikelnummer</t>
  </si>
  <si>
    <t>Beschreibung</t>
  </si>
  <si>
    <t>Nr</t>
  </si>
  <si>
    <t>Kompressionsschenkelstrümpfe</t>
  </si>
  <si>
    <t>17.03.02.00.1</t>
  </si>
  <si>
    <t>17.03.03.00.1</t>
  </si>
  <si>
    <t>Med. Kompressionsschenkelstrumpf Klasse II, 1 Paar</t>
  </si>
  <si>
    <t>Med. Kompressionsschenkelstrumpf Klasse III, 1 Paar</t>
  </si>
  <si>
    <t>Med. Kompressionsschenkelstrumpf Klasse IV, 1 Paar</t>
  </si>
  <si>
    <t>17.03.04.00.1</t>
  </si>
  <si>
    <t>Kompressionsstrumpfhosen</t>
  </si>
  <si>
    <t>17.04.02.00.1</t>
  </si>
  <si>
    <t>Med. Kompressionsstrumpfhosen Klasse II, 1 Paar</t>
  </si>
  <si>
    <t>17.04.03.00.1</t>
  </si>
  <si>
    <t>Med. Kompressionsstrumpfhosen Klasse III, 1 Paar</t>
  </si>
  <si>
    <t>Spezielle Kompressionsstrümpfe</t>
  </si>
  <si>
    <t>17.05.01.00.1</t>
  </si>
  <si>
    <t>Unterschenkel-Kompressionsstrumpf-System, Ulcus cruris, 1 Set</t>
  </si>
  <si>
    <t>Gazekompressen / Wundauflagen</t>
  </si>
  <si>
    <t>34.01.01.01.1</t>
  </si>
  <si>
    <t>Gazekompressen geschnitten, sterilisiert; 4x6/5x5 cm, 80 Stk.</t>
  </si>
  <si>
    <t>34.01.01.02.1</t>
  </si>
  <si>
    <t>Gazekompressen geschnitten, sterilisiert; 6x8/5x7,5 cm, 80 Stk.</t>
  </si>
  <si>
    <t>34.01.01.03.1</t>
  </si>
  <si>
    <t>Gazekompressen geschnitten, sterilisiert; 8x12/7,5x10 cm, 80 Stk.</t>
  </si>
  <si>
    <t>34.01.01.04.1</t>
  </si>
  <si>
    <t>Gazekompressen geschnitten, sterilisiert; 20x20 cm, 80 Stk.</t>
  </si>
  <si>
    <t>34.01.01.05.1</t>
  </si>
  <si>
    <t>Gazekompressen geschnitten, sterilisiert; 25x25 cm, 80 Stk.</t>
  </si>
  <si>
    <t>34.01.02.01.1</t>
  </si>
  <si>
    <t>Gazekompressen gefaltet, sterilisiert; 10x10 cm, 10 Stk.</t>
  </si>
  <si>
    <t>34.01.03.01.1</t>
  </si>
  <si>
    <t>Gazekompressen gefaltet, steril; 7.5x15 cm, 5 Stk.</t>
  </si>
  <si>
    <t>Gazekompressen mit Watte, sterilisiert, 6x8 cm, 10 Stk.</t>
  </si>
  <si>
    <t>34.01.04.01.1</t>
  </si>
  <si>
    <t>34.01.04.02.1</t>
  </si>
  <si>
    <t>Gazekompressen mit Watte, sterilisiert, 8x12 cm, 10 Stk.</t>
  </si>
  <si>
    <t>34.01.04.03.1</t>
  </si>
  <si>
    <t>Gazekompressen mit Watte, sterilisiert, 25x25 cm, 10 Stk.</t>
  </si>
  <si>
    <t>34.01.05.01.1</t>
  </si>
  <si>
    <t>Gazekompressen mit Watte, steril, gefaltet, 5x5 cm, 10 Stk.</t>
  </si>
  <si>
    <t>34.01.05.02.1</t>
  </si>
  <si>
    <t>Gazekompressen mit Watte, steril, gefaltet, 7.5x10 cm, 10 Stk.</t>
  </si>
  <si>
    <t>34.01.05.03.1</t>
  </si>
  <si>
    <t>Gazekompressen mit Watte, steril, gefaltet, 10x10 cm, 10 Stk.</t>
  </si>
  <si>
    <t>Vlieskompressen</t>
  </si>
  <si>
    <t>Vlieskompressen, steril, 5x5 cm, 2 Stk.</t>
  </si>
  <si>
    <t>34.02.01.02.1</t>
  </si>
  <si>
    <t>Vlieskompressen, steril, 7.5x7.5 cm, 2 Stk.</t>
  </si>
  <si>
    <t>Vlieskompressen, steril, 10x10 cm, 2 Stk.</t>
  </si>
  <si>
    <t>34.02.01.04.1</t>
  </si>
  <si>
    <t>Vlieskompressen, steril, 10x20 cm, 2 Stk.</t>
  </si>
  <si>
    <t>Vlieskompressen, unsteril, 5x5 cm, 100 Stk.</t>
  </si>
  <si>
    <t>34.02.02.01.1</t>
  </si>
  <si>
    <t>34.02.02.02.1</t>
  </si>
  <si>
    <t>Vlieskompressen, unsteril, 7.5x7.5 cm, 100 Stk.</t>
  </si>
  <si>
    <t>34.02.02.03.1</t>
  </si>
  <si>
    <t>Vlieskompressen, unsteril, 10x10 cm, 100 Stk.</t>
  </si>
  <si>
    <t>34.02.02.04.1</t>
  </si>
  <si>
    <t>Vlieskompressen, unsteril, 10x20 cm, 100 Stk.</t>
  </si>
  <si>
    <t>Imprägnierte Wundkompressen</t>
  </si>
  <si>
    <t>34.03.01.01.1</t>
  </si>
  <si>
    <t>34.03.01.02.1</t>
  </si>
  <si>
    <t>34.03.01.03.1</t>
  </si>
  <si>
    <t>Imprägnierte Wundkompressen, steril, nichtklebend, 7.5x10 cm, 10 Stk.</t>
  </si>
  <si>
    <t>34.03.01.04.1</t>
  </si>
  <si>
    <t>34.03.01.05.1</t>
  </si>
  <si>
    <t>34.03.01.06.1</t>
  </si>
  <si>
    <t>34.03.02.01.1</t>
  </si>
  <si>
    <t>Imprägnierte Wundkompressen, sterilisiert, nichtklebend, 5x5 cm, 20 Stk.</t>
  </si>
  <si>
    <t>Imprägnierte Wundkompressen, sterilisiert, nichtklebend, 5x7.5 cm, 15 Stk.</t>
  </si>
  <si>
    <t>Imprägnierte Wundkompressen, sterilisiert, nichtklebend, 5x7.5 cm, 20 Stk.</t>
  </si>
  <si>
    <t>Imprägnierte Wundkompressen, sterilisiert, nichtklebend, 7.5x10 cm, 10 Stk.</t>
  </si>
  <si>
    <t>Imprägnierte Wundkompressen, sterilisiert, nichtklebend, 7.5x10 cm, 25 Stk.</t>
  </si>
  <si>
    <t>Imprägnierte Wundkompressen, sterilisiert, nichtklebend, 7.5x20 cm, 25 Stk.</t>
  </si>
  <si>
    <t>Imprägnierte Wundkompressen, steril, nichtklebend, 5x5 cm, 10 Stk.</t>
  </si>
  <si>
    <t>34.03.02.02.1</t>
  </si>
  <si>
    <t>Imprägnierte Wundkompressen, steril, nichtklebend, 5x7.5 cm, 10 Stk.</t>
  </si>
  <si>
    <t>34.03.02.03.1</t>
  </si>
  <si>
    <t>34.03.02.04.1</t>
  </si>
  <si>
    <t>Imprägnierte Wundkompressen, steril, nichtklebend, 10x20 cm, 10 Stk.</t>
  </si>
  <si>
    <t>Wundkompressen mit Wirkstoff</t>
  </si>
  <si>
    <t>34.04.01.01.1</t>
  </si>
  <si>
    <t>Wundkompressen mit Chlorhexidinacetat 0.5%, 10x10 cm, 10 Stk.</t>
  </si>
  <si>
    <t>34.04.01.02.1</t>
  </si>
  <si>
    <t>Wundkompressen mit Chlorhexidinacetat 0.5%, 15x20 cm, 10 Stk.</t>
  </si>
  <si>
    <t>Wundkompressen mit Framycetinsulfat 1%, 10x10 cm, 10 Stk.</t>
  </si>
  <si>
    <t>34.04.02.01.1</t>
  </si>
  <si>
    <t>34.04.03.01.1</t>
  </si>
  <si>
    <t>Wundkompressen mit Natrii fusidas, 10x10 cm, 10 Stk.</t>
  </si>
  <si>
    <t>Wundkissen zur Nasstherapie</t>
  </si>
  <si>
    <t>34.05.01.01.1</t>
  </si>
  <si>
    <t>Wundkissen Nasstherapie, steril, (VD 12h), ø 4 cm, 1 Stk.</t>
  </si>
  <si>
    <t>34.05.01.02.1</t>
  </si>
  <si>
    <t>Wundkissen Nasstherapie, steril, (VD 12h), ø 4 cm, ab 60 Stück, 1 Stk.</t>
  </si>
  <si>
    <t>34.05.01.03.1</t>
  </si>
  <si>
    <t>Wundkissen Nasstherapie, steril, (VD 12h), ø 5.5 cm, 1 Stk.</t>
  </si>
  <si>
    <t>34.05.01.04.1</t>
  </si>
  <si>
    <t>34.05.01.05.1</t>
  </si>
  <si>
    <t>Wundkissen Nasstherapie, steril, (VD 12h), ø 5.5 cm, ab 60 Stück, 1 Stk.</t>
  </si>
  <si>
    <t>34.05.01.06.1</t>
  </si>
  <si>
    <t>34.05.01.07.1</t>
  </si>
  <si>
    <t>Wundkissen Nasstherapie, steril, (VD 12h), 7.5x7.5 cm, 1 Stk.</t>
  </si>
  <si>
    <t>Wundkissen Nasstherapie, steril, (VD 12h), 7.5x7.5 cm, ab 60 Stück, 1 Stk.</t>
  </si>
  <si>
    <t>Wundkissen Nasstherapie, steril, (VD 12h), 10x10 cm, ab 60 Stück, 1 Stk.</t>
  </si>
  <si>
    <t>34.05.02.01.1</t>
  </si>
  <si>
    <t>Wundkissen Nasstherapie, steril, (VD 24h), ø 4 cm, 1 Stk.</t>
  </si>
  <si>
    <t>Wundkissen Nasstherapie, steril, (VD 24h), ø 4 cm, ab 60 Stück, 1 Stk.</t>
  </si>
  <si>
    <t>34.05.02.02.1</t>
  </si>
  <si>
    <t>34.05.02.03.1</t>
  </si>
  <si>
    <t>Wundkissen Nasstherapie, steril, (VD 24h), ø 5.5 cm, 1 Stk.</t>
  </si>
  <si>
    <t>34.05.02.04.1</t>
  </si>
  <si>
    <t>Wundkissen Nasstherapie, steril, (VD 24h), ø 5.5 cm, ab 60 Stück, 1 Stk.</t>
  </si>
  <si>
    <t>34.05.02.05.1</t>
  </si>
  <si>
    <t>Wundkissen Nasstherapie, steril, (VD 24h), 7.5x7.5 cm, 1 Stk.</t>
  </si>
  <si>
    <t>34.05.02.06.1</t>
  </si>
  <si>
    <t>Wundkissen Nasstherapie, steril, (VD 24h), 7.5x7.5 cm, ab 60 Stück, 1 Stk.</t>
  </si>
  <si>
    <t>34.05.02.07.1</t>
  </si>
  <si>
    <t>Wundkissen Nasstherapie, steril, (VD 24h), 10x10 cm, ab 60 Stück, 1 Stk.</t>
  </si>
  <si>
    <t>34.05.03.01.1</t>
  </si>
  <si>
    <t>Wundkissen Nasstherapie, steril, (VD 72h), ø 4 cm, 1 Stk.</t>
  </si>
  <si>
    <t>34.05.03.02.1</t>
  </si>
  <si>
    <t>Wundkissen Nasstherapie, steril, (VD 72h), ø 5.5 cm, 1 Stk.</t>
  </si>
  <si>
    <t>Wundkissen Nasstherapie, steril, (VD 72h), 7.5x7.5 cm, 1 Stk.</t>
  </si>
  <si>
    <t>34.05.03.03.1</t>
  </si>
  <si>
    <t>34.05.03.04.1</t>
  </si>
  <si>
    <t>Wundkissen Nasstherapie, steril, (VD 72h), 10x10 cm, 1 Stk.</t>
  </si>
  <si>
    <t>Hydroaktive Wundverbände</t>
  </si>
  <si>
    <t>34.06.01.01.1</t>
  </si>
  <si>
    <t>Hydroaktive Wundverbände, steril, 5x5 cm, 1 Stk.</t>
  </si>
  <si>
    <t>34.06.01.02.1</t>
  </si>
  <si>
    <t>Hydroaktive Wundverbände, steril, 7.5x7.5 cm, 1 Stk.</t>
  </si>
  <si>
    <t>34.06.01.03.1</t>
  </si>
  <si>
    <t>Hydroaktive Wundverbände, steril, 10x10 cm, 1 Stk.</t>
  </si>
  <si>
    <t>34.06.01.04.1</t>
  </si>
  <si>
    <t>Hydroaktive Wundverbände, steril, 15x15 cm, 1 Stk.</t>
  </si>
  <si>
    <t>34.06.01.05.1</t>
  </si>
  <si>
    <t>Hydroaktive Wundverbände, steril, 15x20 cm, 1 Stk.</t>
  </si>
  <si>
    <t>34.06.01.06.1</t>
  </si>
  <si>
    <t>Hydroaktive Wundverbände, steril, 20x20 cm, 1 Stk.</t>
  </si>
  <si>
    <t>34.06.01.07.1</t>
  </si>
  <si>
    <t>Hydroaktive Wundverbände, steril, 20x30 cm, 1 Stk.</t>
  </si>
  <si>
    <t>34.06.02.01.1</t>
  </si>
  <si>
    <t>Hydroaktive Wundverbände, tiefe Wundhöhlen, steril, 5x5 cm, 1 Stk.</t>
  </si>
  <si>
    <t>34.06.02.02.1</t>
  </si>
  <si>
    <t>Hydroaktive Wundverbände, tiefe Wundhöhlen, steril, 2x9 cm, 1 Stk.</t>
  </si>
  <si>
    <t>34.06.02.03.1</t>
  </si>
  <si>
    <t>Hydroaktive Wundverbände, tiefe Wundhöhlen, steril, 4x12 cm, 1 Stk.</t>
  </si>
  <si>
    <t>34.06.02.04.1</t>
  </si>
  <si>
    <t>Hydroaktive Wundverbände, tiefe Wundhöhlen, steril, 10x10 cm, 1 Stk.</t>
  </si>
  <si>
    <t>34.06.02.05.1</t>
  </si>
  <si>
    <t>Hydroaktive Wundverbände, tiefe Wundhöhlen, steril, 15x20 cm, 1 Stk.</t>
  </si>
  <si>
    <t>Kalzium-Alginat-Wundverbände</t>
  </si>
  <si>
    <t>34.07.01.01.1</t>
  </si>
  <si>
    <t>Kalzium-Alginat-Wundkompressen, 5x5 cm, 1 Stk.</t>
  </si>
  <si>
    <t>34.07.01.02.1</t>
  </si>
  <si>
    <t>Kalzium-Alginat-Wundkompressen, 10x10 cm, 1 Stk.</t>
  </si>
  <si>
    <t>34.07.01.03.1</t>
  </si>
  <si>
    <t>Kalzium-Alginat-Wundkompressen, 10x20 cm, 1 Stk.</t>
  </si>
  <si>
    <t>34.07.01.04.1</t>
  </si>
  <si>
    <t>Kalzium-Alginat-Wundkompressen, 15x25 cm, 1 Stk.</t>
  </si>
  <si>
    <t>34.07.02.01.1</t>
  </si>
  <si>
    <t>Kalzium-Alginat-Tamponade, 2 g, 1 Stk.</t>
  </si>
  <si>
    <t>34.10.01.01.1</t>
  </si>
  <si>
    <t>Hydrogel Tube à 5 g, 1 Tube</t>
  </si>
  <si>
    <t>34.10.01.02.1</t>
  </si>
  <si>
    <t>Hydrogel Tube à 15 g, 1 Tube</t>
  </si>
  <si>
    <t>Transparentverbände</t>
  </si>
  <si>
    <t>34.15.01.01.1</t>
  </si>
  <si>
    <t>Transparentverbände mit/ohne Wundkissen, bis 6x8 cm, 1 Stk.</t>
  </si>
  <si>
    <t>34.15.01.02.1</t>
  </si>
  <si>
    <t>Transparentverbände mit/ohne Wundkissen, 7.5x10 cm, 1 Stk.</t>
  </si>
  <si>
    <t>34.15.01.03.1</t>
  </si>
  <si>
    <t>Transparentverbände mit/ohne Wundkissen, bis 10x12 cm, 1 Stk.</t>
  </si>
  <si>
    <t>34.15.01.04.1</t>
  </si>
  <si>
    <t>Transparentverbände mit/ohne Wundkissen, bis 10x25 cm, 1 Stk.</t>
  </si>
  <si>
    <t>34.15.01.05.1</t>
  </si>
  <si>
    <t>Transparentverbände mit/ohne Wundkissen, bis 15x20 cm, 1 Stk.</t>
  </si>
  <si>
    <t>Lösung in Zeile 15</t>
  </si>
  <si>
    <t>Material</t>
  </si>
  <si>
    <t>Total</t>
  </si>
  <si>
    <t>S-Verweis auf eine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</si>
</sst>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B0F0"/>
      <name val="Century Gothic"/>
      <family val="2"/>
    </font>
    <font>
      <b/>
      <u/>
      <sz val="11"/>
      <color theme="3" tint="0.39994506668294322"/>
      <name val="Century Gothic"/>
      <family val="2"/>
    </font>
    <font>
      <b/>
      <u/>
      <sz val="11"/>
      <color theme="3" tint="0.59996337778862885"/>
      <name val="Century Gothic"/>
      <family val="2"/>
    </font>
    <font>
      <sz val="16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1E6"/>
        <bgColor indexed="64"/>
      </patternFill>
    </fill>
    <fill>
      <gradientFill degree="90">
        <stop position="0">
          <color rgb="FFFEF1E6"/>
        </stop>
        <stop position="1">
          <color rgb="FFFEF1E6"/>
        </stop>
      </gradient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6" borderId="0" applyNumberFormat="0" applyBorder="0" applyAlignment="0" applyProtection="0"/>
    <xf numFmtId="0" fontId="10" fillId="6" borderId="0"/>
    <xf numFmtId="0" fontId="7" fillId="5" borderId="1" applyNumberFormat="0">
      <alignment vertical="center"/>
    </xf>
    <xf numFmtId="0" fontId="8" fillId="5" borderId="4">
      <alignment horizontal="left" vertical="center"/>
    </xf>
  </cellStyleXfs>
  <cellXfs count="25">
    <xf numFmtId="0" fontId="0" fillId="0" borderId="0" xfId="0"/>
    <xf numFmtId="0" fontId="3" fillId="0" borderId="0" xfId="0" applyFont="1"/>
    <xf numFmtId="0" fontId="6" fillId="0" borderId="1" xfId="0" applyFont="1" applyBorder="1"/>
    <xf numFmtId="0" fontId="6" fillId="0" borderId="1" xfId="0" applyFont="1" applyFill="1" applyBorder="1" applyAlignment="1">
      <alignment vertical="center"/>
    </xf>
    <xf numFmtId="2" fontId="6" fillId="0" borderId="1" xfId="1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4" fillId="3" borderId="3" xfId="0" applyNumberFormat="1" applyFont="1" applyFill="1" applyBorder="1" applyAlignment="1" applyProtection="1">
      <alignment horizontal="right"/>
    </xf>
    <xf numFmtId="0" fontId="7" fillId="5" borderId="1" xfId="0" applyFont="1" applyFill="1" applyBorder="1" applyAlignment="1">
      <alignment vertical="center"/>
    </xf>
    <xf numFmtId="0" fontId="8" fillId="5" borderId="4" xfId="5" applyAlignment="1">
      <alignment horizontal="right" vertical="center"/>
    </xf>
    <xf numFmtId="0" fontId="3" fillId="0" borderId="0" xfId="0" applyFont="1" applyBorder="1"/>
    <xf numFmtId="2" fontId="3" fillId="0" borderId="1" xfId="0" applyNumberFormat="1" applyFont="1" applyBorder="1" applyAlignment="1" applyProtection="1"/>
    <xf numFmtId="0" fontId="3" fillId="4" borderId="2" xfId="0" applyFont="1" applyFill="1" applyBorder="1" applyAlignment="1" applyProtection="1"/>
    <xf numFmtId="0" fontId="4" fillId="3" borderId="3" xfId="0" applyFont="1" applyFill="1" applyBorder="1" applyAlignment="1" applyProtection="1"/>
    <xf numFmtId="0" fontId="5" fillId="0" borderId="1" xfId="0" applyFont="1" applyFill="1" applyBorder="1" applyAlignment="1" applyProtection="1"/>
    <xf numFmtId="0" fontId="4" fillId="2" borderId="2" xfId="0" applyFont="1" applyFill="1" applyBorder="1" applyAlignment="1" applyProtection="1"/>
    <xf numFmtId="0" fontId="12" fillId="2" borderId="1" xfId="0" applyFont="1" applyFill="1" applyBorder="1" applyAlignment="1" applyProtection="1"/>
    <xf numFmtId="2" fontId="4" fillId="2" borderId="1" xfId="0" applyNumberFormat="1" applyFont="1" applyFill="1" applyBorder="1" applyAlignment="1" applyProtection="1"/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</cellXfs>
  <cellStyles count="6">
    <cellStyle name="Besuchter Hyperlink" xfId="3" builtinId="9" customBuiltin="1"/>
    <cellStyle name="Hperlink IWD" xfId="5" xr:uid="{00000000-0005-0000-0000-000001000000}"/>
    <cellStyle name="Komma" xfId="1" builtinId="3"/>
    <cellStyle name="Link" xfId="2" builtinId="8" customBuiltin="1"/>
    <cellStyle name="Standard" xfId="0" builtinId="0"/>
    <cellStyle name="Titel" xfId="4" xr:uid="{00000000-0005-0000-0000-000005000000}"/>
  </cellStyles>
  <dxfs count="0"/>
  <tableStyles count="0" defaultTableStyle="TableStyleMedium9" defaultPivotStyle="PivotStyleLight16"/>
  <colors>
    <mruColors>
      <color rgb="FFFFFFCC"/>
      <color rgb="FFFEF1E6"/>
      <color rgb="FFE7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24"/>
  <sheetViews>
    <sheetView tabSelected="1" zoomScale="115" zoomScaleNormal="115" zoomScaleSheetLayoutView="85" workbookViewId="0">
      <selection activeCell="B22" sqref="B22"/>
    </sheetView>
  </sheetViews>
  <sheetFormatPr baseColWidth="10" defaultRowHeight="13.5" x14ac:dyDescent="0.25"/>
  <cols>
    <col min="1" max="1" width="6" style="1" customWidth="1"/>
    <col min="2" max="2" width="18.28515625" style="1" customWidth="1"/>
    <col min="3" max="3" width="67.7109375" style="1" bestFit="1" customWidth="1"/>
    <col min="4" max="4" width="12.5703125" style="1" customWidth="1"/>
    <col min="5" max="5" width="11.42578125" style="14"/>
    <col min="6" max="10" width="11.42578125" style="1"/>
    <col min="11" max="11" width="11.5703125" style="1" customWidth="1"/>
    <col min="12" max="16384" width="11.42578125" style="1"/>
  </cols>
  <sheetData>
    <row r="1" spans="1:11" ht="27.75" customHeight="1" x14ac:dyDescent="0.25">
      <c r="A1" s="22" t="s">
        <v>186</v>
      </c>
      <c r="B1" s="22"/>
      <c r="C1" s="22"/>
      <c r="D1" s="22"/>
      <c r="E1" s="8"/>
      <c r="F1" s="8"/>
      <c r="G1" s="8"/>
      <c r="H1" s="8"/>
      <c r="I1" s="8"/>
      <c r="J1" s="8"/>
      <c r="K1" s="8"/>
    </row>
    <row r="2" spans="1:11" x14ac:dyDescent="0.25">
      <c r="A2" s="23" t="s">
        <v>183</v>
      </c>
      <c r="B2" s="23"/>
      <c r="C2" s="23"/>
      <c r="D2" s="23"/>
      <c r="E2" s="8"/>
      <c r="F2" s="8"/>
      <c r="G2" s="8"/>
      <c r="H2" s="8"/>
      <c r="I2" s="8"/>
      <c r="J2" s="8"/>
      <c r="K2" s="8"/>
    </row>
    <row r="3" spans="1:1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24" t="s">
        <v>7</v>
      </c>
      <c r="B4" s="17" t="s">
        <v>0</v>
      </c>
      <c r="C4" s="17" t="s">
        <v>1</v>
      </c>
      <c r="D4" s="11" t="s">
        <v>2</v>
      </c>
      <c r="E4" s="9"/>
      <c r="F4" s="8"/>
      <c r="G4" s="8"/>
      <c r="H4" s="8"/>
      <c r="I4" s="8"/>
      <c r="J4" s="8"/>
      <c r="K4" s="8"/>
    </row>
    <row r="5" spans="1:11" ht="14.25" x14ac:dyDescent="0.3">
      <c r="A5" s="10"/>
      <c r="B5" s="16"/>
      <c r="C5" s="18"/>
      <c r="D5" s="15"/>
      <c r="E5" s="9"/>
      <c r="F5" s="8"/>
      <c r="G5" s="8"/>
      <c r="H5" s="8"/>
      <c r="I5" s="8"/>
      <c r="J5" s="8"/>
      <c r="K5" s="8"/>
    </row>
    <row r="6" spans="1:11" ht="14.25" x14ac:dyDescent="0.3">
      <c r="A6" s="10"/>
      <c r="B6" s="16"/>
      <c r="C6" s="18"/>
      <c r="D6" s="15"/>
      <c r="E6" s="9"/>
      <c r="F6" s="8"/>
      <c r="G6" s="8"/>
      <c r="H6" s="8"/>
      <c r="I6" s="8"/>
      <c r="J6" s="8"/>
      <c r="K6" s="8"/>
    </row>
    <row r="7" spans="1:11" ht="14.25" x14ac:dyDescent="0.3">
      <c r="A7" s="10"/>
      <c r="B7" s="16"/>
      <c r="C7" s="18"/>
      <c r="D7" s="15"/>
      <c r="E7" s="9"/>
      <c r="F7" s="8"/>
      <c r="G7" s="8"/>
      <c r="H7" s="8"/>
      <c r="I7" s="8"/>
      <c r="J7" s="8"/>
      <c r="K7" s="8"/>
    </row>
    <row r="8" spans="1:11" ht="14.25" x14ac:dyDescent="0.3">
      <c r="A8" s="10"/>
      <c r="B8" s="16"/>
      <c r="C8" s="18"/>
      <c r="D8" s="15"/>
      <c r="E8" s="9"/>
      <c r="F8" s="8"/>
      <c r="G8" s="8"/>
      <c r="H8" s="8"/>
      <c r="I8" s="8"/>
      <c r="J8" s="8"/>
      <c r="K8" s="8"/>
    </row>
    <row r="9" spans="1:11" ht="14.25" x14ac:dyDescent="0.3">
      <c r="A9" s="10"/>
      <c r="B9" s="16"/>
      <c r="C9" s="18"/>
      <c r="D9" s="15"/>
      <c r="E9" s="9"/>
      <c r="F9" s="8"/>
      <c r="G9" s="8"/>
      <c r="H9" s="8"/>
      <c r="I9" s="8"/>
      <c r="J9" s="8"/>
      <c r="K9" s="8"/>
    </row>
    <row r="10" spans="1:11" ht="14.25" x14ac:dyDescent="0.3">
      <c r="A10" s="10"/>
      <c r="B10" s="16"/>
      <c r="C10" s="18"/>
      <c r="D10" s="15"/>
      <c r="E10" s="9"/>
      <c r="F10" s="8"/>
      <c r="G10" s="8"/>
      <c r="H10" s="8"/>
      <c r="I10" s="8"/>
      <c r="J10" s="8"/>
      <c r="K10" s="8"/>
    </row>
    <row r="11" spans="1:11" ht="14.25" x14ac:dyDescent="0.3">
      <c r="A11" s="10"/>
      <c r="B11" s="16"/>
      <c r="C11" s="18"/>
      <c r="D11" s="15"/>
      <c r="E11" s="9"/>
      <c r="F11" s="8"/>
      <c r="G11" s="8"/>
      <c r="H11" s="8"/>
      <c r="I11" s="8"/>
      <c r="J11" s="8"/>
      <c r="K11" s="8"/>
    </row>
    <row r="12" spans="1:11" ht="14.25" x14ac:dyDescent="0.3">
      <c r="A12" s="10"/>
      <c r="B12" s="16"/>
      <c r="C12" s="18"/>
      <c r="D12" s="15"/>
      <c r="E12" s="9"/>
      <c r="F12" s="8"/>
      <c r="G12" s="8"/>
      <c r="H12" s="8"/>
      <c r="I12" s="8"/>
      <c r="J12" s="8"/>
      <c r="K12" s="8"/>
    </row>
    <row r="13" spans="1:11" ht="14.25" x14ac:dyDescent="0.3">
      <c r="A13" s="10"/>
      <c r="B13" s="16"/>
      <c r="C13" s="18"/>
      <c r="D13" s="15"/>
      <c r="E13" s="9"/>
      <c r="F13" s="8"/>
      <c r="G13" s="8"/>
      <c r="H13" s="8"/>
      <c r="I13" s="8"/>
      <c r="J13" s="8"/>
      <c r="K13" s="8"/>
    </row>
    <row r="14" spans="1:11" x14ac:dyDescent="0.25">
      <c r="B14" s="19" t="s">
        <v>185</v>
      </c>
      <c r="C14" s="20" t="s">
        <v>184</v>
      </c>
      <c r="D14" s="21"/>
      <c r="E14" s="9"/>
      <c r="F14" s="8"/>
      <c r="G14" s="8"/>
      <c r="H14" s="8"/>
      <c r="I14" s="8"/>
      <c r="J14" s="8"/>
      <c r="K14" s="8"/>
    </row>
    <row r="15" spans="1:11" x14ac:dyDescent="0.25">
      <c r="B15" s="1" t="str">
        <f>IFERROR(VLOOKUP(A15,#REF!,2,0),"")</f>
        <v/>
      </c>
      <c r="C15" s="1" t="str">
        <f>IFERROR(VLOOKUP(A15,#REF!,3,0),"")</f>
        <v/>
      </c>
      <c r="D15" s="1" t="str">
        <f>IFERROR(VLOOKUP(A15,#REF!,4,0),"")</f>
        <v/>
      </c>
      <c r="E15" s="1"/>
    </row>
    <row r="16" spans="1:11" x14ac:dyDescent="0.25">
      <c r="E16" s="1"/>
    </row>
    <row r="17" spans="1:5" x14ac:dyDescent="0.25">
      <c r="E17" s="1"/>
    </row>
    <row r="20" spans="1:5" ht="15" x14ac:dyDescent="0.25">
      <c r="A20" s="6" t="s">
        <v>7</v>
      </c>
      <c r="B20" s="6" t="s">
        <v>5</v>
      </c>
      <c r="C20" s="7" t="s">
        <v>6</v>
      </c>
      <c r="D20" s="6" t="s">
        <v>2</v>
      </c>
    </row>
    <row r="21" spans="1:5" ht="16.5" x14ac:dyDescent="0.3">
      <c r="A21" s="2"/>
      <c r="B21" s="5"/>
      <c r="C21" s="12" t="s">
        <v>8</v>
      </c>
      <c r="D21" s="13" t="str">
        <f>HYPERLINK("#$F$2","Home")</f>
        <v>Home</v>
      </c>
    </row>
    <row r="22" spans="1:5" ht="16.5" x14ac:dyDescent="0.3">
      <c r="A22" s="2">
        <v>2</v>
      </c>
      <c r="B22" s="5" t="s">
        <v>9</v>
      </c>
      <c r="C22" s="3" t="s">
        <v>11</v>
      </c>
      <c r="D22" s="4">
        <v>106.2</v>
      </c>
    </row>
    <row r="23" spans="1:5" ht="16.5" x14ac:dyDescent="0.3">
      <c r="A23" s="2">
        <v>3</v>
      </c>
      <c r="B23" s="5" t="s">
        <v>10</v>
      </c>
      <c r="C23" s="3" t="s">
        <v>12</v>
      </c>
      <c r="D23" s="4">
        <v>111.6</v>
      </c>
    </row>
    <row r="24" spans="1:5" ht="16.5" x14ac:dyDescent="0.3">
      <c r="A24" s="2">
        <v>4</v>
      </c>
      <c r="B24" s="5" t="s">
        <v>14</v>
      </c>
      <c r="C24" s="3" t="s">
        <v>13</v>
      </c>
      <c r="D24" s="4">
        <v>120.6</v>
      </c>
    </row>
    <row r="25" spans="1:5" ht="16.5" x14ac:dyDescent="0.3">
      <c r="A25" s="2"/>
      <c r="B25" s="5"/>
      <c r="C25" s="3"/>
      <c r="D25" s="4"/>
    </row>
    <row r="26" spans="1:5" ht="16.5" x14ac:dyDescent="0.3">
      <c r="A26" s="2"/>
      <c r="B26" s="5"/>
      <c r="C26" s="12" t="s">
        <v>15</v>
      </c>
      <c r="D26" s="13" t="str">
        <f>HYPERLINK("#$F$2","Home")</f>
        <v>Home</v>
      </c>
    </row>
    <row r="27" spans="1:5" ht="16.5" x14ac:dyDescent="0.3">
      <c r="A27" s="2">
        <v>7</v>
      </c>
      <c r="B27" s="5" t="s">
        <v>16</v>
      </c>
      <c r="C27" s="3" t="s">
        <v>17</v>
      </c>
      <c r="D27" s="4">
        <v>126</v>
      </c>
    </row>
    <row r="28" spans="1:5" ht="16.5" x14ac:dyDescent="0.3">
      <c r="A28" s="2">
        <v>8</v>
      </c>
      <c r="B28" s="5" t="s">
        <v>18</v>
      </c>
      <c r="C28" s="3" t="s">
        <v>19</v>
      </c>
      <c r="D28" s="4">
        <v>131.4</v>
      </c>
    </row>
    <row r="29" spans="1:5" ht="16.5" x14ac:dyDescent="0.3">
      <c r="A29" s="2"/>
      <c r="B29" s="5"/>
      <c r="C29" s="3"/>
      <c r="D29" s="4"/>
    </row>
    <row r="30" spans="1:5" ht="16.5" x14ac:dyDescent="0.3">
      <c r="A30" s="2"/>
      <c r="B30" s="5"/>
      <c r="C30" s="12" t="s">
        <v>20</v>
      </c>
      <c r="D30" s="13" t="str">
        <f>HYPERLINK("#$F$2","Home")</f>
        <v>Home</v>
      </c>
    </row>
    <row r="31" spans="1:5" ht="16.5" x14ac:dyDescent="0.3">
      <c r="A31" s="2">
        <v>11</v>
      </c>
      <c r="B31" s="5" t="s">
        <v>21</v>
      </c>
      <c r="C31" s="3" t="s">
        <v>22</v>
      </c>
      <c r="D31" s="4">
        <v>90</v>
      </c>
    </row>
    <row r="32" spans="1:5" ht="16.5" x14ac:dyDescent="0.3">
      <c r="A32" s="2"/>
      <c r="B32" s="5"/>
      <c r="C32" s="3"/>
      <c r="D32" s="4"/>
    </row>
    <row r="33" spans="1:4" ht="16.5" x14ac:dyDescent="0.3">
      <c r="A33" s="2"/>
      <c r="B33" s="5"/>
      <c r="C33" s="12" t="s">
        <v>23</v>
      </c>
      <c r="D33" s="13" t="str">
        <f>HYPERLINK("#$F$2","Home")</f>
        <v>Home</v>
      </c>
    </row>
    <row r="34" spans="1:4" ht="16.5" x14ac:dyDescent="0.3">
      <c r="A34" s="2">
        <v>14</v>
      </c>
      <c r="B34" s="5" t="s">
        <v>24</v>
      </c>
      <c r="C34" s="3" t="s">
        <v>25</v>
      </c>
      <c r="D34" s="4">
        <v>4.2</v>
      </c>
    </row>
    <row r="35" spans="1:4" ht="16.5" x14ac:dyDescent="0.3">
      <c r="A35" s="2">
        <v>15</v>
      </c>
      <c r="B35" s="5" t="s">
        <v>26</v>
      </c>
      <c r="C35" s="3" t="s">
        <v>27</v>
      </c>
      <c r="D35" s="4">
        <v>5</v>
      </c>
    </row>
    <row r="36" spans="1:4" ht="16.5" x14ac:dyDescent="0.3">
      <c r="A36" s="2">
        <v>16</v>
      </c>
      <c r="B36" s="5" t="s">
        <v>28</v>
      </c>
      <c r="C36" s="3" t="s">
        <v>29</v>
      </c>
      <c r="D36" s="4">
        <v>7.6</v>
      </c>
    </row>
    <row r="37" spans="1:4" ht="16.5" x14ac:dyDescent="0.3">
      <c r="A37" s="2">
        <v>17</v>
      </c>
      <c r="B37" s="5" t="s">
        <v>30</v>
      </c>
      <c r="C37" s="3" t="s">
        <v>31</v>
      </c>
      <c r="D37" s="4">
        <v>10.1</v>
      </c>
    </row>
    <row r="38" spans="1:4" ht="16.5" x14ac:dyDescent="0.3">
      <c r="A38" s="2">
        <v>18</v>
      </c>
      <c r="B38" s="5" t="s">
        <v>32</v>
      </c>
      <c r="C38" s="3" t="s">
        <v>33</v>
      </c>
      <c r="D38" s="4">
        <v>13</v>
      </c>
    </row>
    <row r="39" spans="1:4" ht="16.5" x14ac:dyDescent="0.3">
      <c r="A39" s="2">
        <v>19</v>
      </c>
      <c r="B39" s="5" t="s">
        <v>34</v>
      </c>
      <c r="C39" s="3" t="s">
        <v>35</v>
      </c>
      <c r="D39" s="4">
        <v>7.1</v>
      </c>
    </row>
    <row r="40" spans="1:4" ht="16.5" x14ac:dyDescent="0.3">
      <c r="A40" s="2">
        <v>20</v>
      </c>
      <c r="B40" s="5" t="s">
        <v>36</v>
      </c>
      <c r="C40" s="3" t="s">
        <v>37</v>
      </c>
      <c r="D40" s="4">
        <v>5.0999999999999996</v>
      </c>
    </row>
    <row r="41" spans="1:4" ht="16.5" x14ac:dyDescent="0.3">
      <c r="A41" s="2">
        <v>21</v>
      </c>
      <c r="B41" s="5" t="s">
        <v>39</v>
      </c>
      <c r="C41" s="3" t="s">
        <v>38</v>
      </c>
      <c r="D41" s="4">
        <v>5.8</v>
      </c>
    </row>
    <row r="42" spans="1:4" ht="16.5" x14ac:dyDescent="0.3">
      <c r="A42" s="2">
        <v>22</v>
      </c>
      <c r="B42" s="5" t="s">
        <v>40</v>
      </c>
      <c r="C42" s="3" t="s">
        <v>41</v>
      </c>
      <c r="D42" s="4">
        <v>7.8</v>
      </c>
    </row>
    <row r="43" spans="1:4" ht="16.5" x14ac:dyDescent="0.3">
      <c r="A43" s="2">
        <v>23</v>
      </c>
      <c r="B43" s="5" t="s">
        <v>42</v>
      </c>
      <c r="C43" s="3" t="s">
        <v>43</v>
      </c>
      <c r="D43" s="4">
        <v>32.1</v>
      </c>
    </row>
    <row r="44" spans="1:4" ht="16.5" x14ac:dyDescent="0.3">
      <c r="A44" s="2">
        <v>24</v>
      </c>
      <c r="B44" s="5" t="s">
        <v>44</v>
      </c>
      <c r="C44" s="3" t="s">
        <v>45</v>
      </c>
      <c r="D44" s="4">
        <v>4</v>
      </c>
    </row>
    <row r="45" spans="1:4" ht="16.5" x14ac:dyDescent="0.3">
      <c r="A45" s="2">
        <v>25</v>
      </c>
      <c r="B45" s="5" t="s">
        <v>46</v>
      </c>
      <c r="C45" s="3" t="s">
        <v>47</v>
      </c>
      <c r="D45" s="4">
        <v>4.9000000000000004</v>
      </c>
    </row>
    <row r="46" spans="1:4" ht="16.5" x14ac:dyDescent="0.3">
      <c r="A46" s="2">
        <v>26</v>
      </c>
      <c r="B46" s="5" t="s">
        <v>48</v>
      </c>
      <c r="C46" s="3" t="s">
        <v>49</v>
      </c>
      <c r="D46" s="4">
        <v>5.6</v>
      </c>
    </row>
    <row r="47" spans="1:4" ht="16.5" x14ac:dyDescent="0.3">
      <c r="A47" s="2"/>
      <c r="B47" s="5"/>
      <c r="C47" s="3"/>
      <c r="D47" s="4"/>
    </row>
    <row r="48" spans="1:4" ht="16.5" x14ac:dyDescent="0.3">
      <c r="A48" s="2"/>
      <c r="B48" s="5"/>
      <c r="C48" s="12" t="s">
        <v>50</v>
      </c>
      <c r="D48" s="13" t="str">
        <f>HYPERLINK("#$F$2","Home")</f>
        <v>Home</v>
      </c>
    </row>
    <row r="49" spans="1:4" ht="16.5" x14ac:dyDescent="0.3">
      <c r="A49" s="2">
        <v>29</v>
      </c>
      <c r="B49" s="5" t="s">
        <v>3</v>
      </c>
      <c r="C49" s="3" t="s">
        <v>51</v>
      </c>
      <c r="D49" s="4">
        <v>5.9</v>
      </c>
    </row>
    <row r="50" spans="1:4" ht="16.5" x14ac:dyDescent="0.3">
      <c r="A50" s="2">
        <v>30</v>
      </c>
      <c r="B50" s="5" t="s">
        <v>52</v>
      </c>
      <c r="C50" s="3" t="s">
        <v>53</v>
      </c>
      <c r="D50" s="4">
        <v>7.8</v>
      </c>
    </row>
    <row r="51" spans="1:4" ht="16.5" x14ac:dyDescent="0.3">
      <c r="A51" s="2">
        <v>31</v>
      </c>
      <c r="B51" s="5" t="s">
        <v>4</v>
      </c>
      <c r="C51" s="3" t="s">
        <v>54</v>
      </c>
      <c r="D51" s="4">
        <v>9.6999999999999993</v>
      </c>
    </row>
    <row r="52" spans="1:4" ht="16.5" x14ac:dyDescent="0.3">
      <c r="A52" s="2">
        <v>32</v>
      </c>
      <c r="B52" s="5" t="s">
        <v>55</v>
      </c>
      <c r="C52" s="3" t="s">
        <v>56</v>
      </c>
      <c r="D52" s="4">
        <v>18</v>
      </c>
    </row>
    <row r="53" spans="1:4" ht="16.5" x14ac:dyDescent="0.3">
      <c r="A53" s="2">
        <v>33</v>
      </c>
      <c r="B53" s="5" t="s">
        <v>58</v>
      </c>
      <c r="C53" s="3" t="s">
        <v>57</v>
      </c>
      <c r="D53" s="4">
        <v>2.9</v>
      </c>
    </row>
    <row r="54" spans="1:4" ht="16.5" x14ac:dyDescent="0.3">
      <c r="A54" s="2">
        <v>34</v>
      </c>
      <c r="B54" s="5" t="s">
        <v>59</v>
      </c>
      <c r="C54" s="3" t="s">
        <v>60</v>
      </c>
      <c r="D54" s="4">
        <v>4.9000000000000004</v>
      </c>
    </row>
    <row r="55" spans="1:4" ht="16.5" x14ac:dyDescent="0.3">
      <c r="A55" s="2">
        <v>35</v>
      </c>
      <c r="B55" s="5" t="s">
        <v>61</v>
      </c>
      <c r="C55" s="3" t="s">
        <v>62</v>
      </c>
      <c r="D55" s="4">
        <v>7.9</v>
      </c>
    </row>
    <row r="56" spans="1:4" ht="16.5" x14ac:dyDescent="0.3">
      <c r="A56" s="2">
        <v>36</v>
      </c>
      <c r="B56" s="5" t="s">
        <v>63</v>
      </c>
      <c r="C56" s="3" t="s">
        <v>64</v>
      </c>
      <c r="D56" s="4">
        <v>13.4</v>
      </c>
    </row>
    <row r="57" spans="1:4" ht="16.5" x14ac:dyDescent="0.3">
      <c r="A57" s="2"/>
      <c r="B57" s="5"/>
      <c r="C57" s="3"/>
      <c r="D57" s="4"/>
    </row>
    <row r="58" spans="1:4" ht="16.5" x14ac:dyDescent="0.3">
      <c r="A58" s="2"/>
      <c r="B58" s="5"/>
      <c r="C58" s="12" t="s">
        <v>65</v>
      </c>
      <c r="D58" s="13" t="str">
        <f>HYPERLINK("#$F$2","Home")</f>
        <v>Home</v>
      </c>
    </row>
    <row r="59" spans="1:4" ht="16.5" x14ac:dyDescent="0.3">
      <c r="A59" s="2">
        <v>39</v>
      </c>
      <c r="B59" s="5" t="s">
        <v>66</v>
      </c>
      <c r="C59" s="3" t="s">
        <v>74</v>
      </c>
      <c r="D59" s="4">
        <v>6.3</v>
      </c>
    </row>
    <row r="60" spans="1:4" ht="16.5" x14ac:dyDescent="0.3">
      <c r="A60" s="2">
        <v>40</v>
      </c>
      <c r="B60" s="5" t="s">
        <v>67</v>
      </c>
      <c r="C60" s="3" t="s">
        <v>75</v>
      </c>
      <c r="D60" s="4">
        <v>6.7</v>
      </c>
    </row>
    <row r="61" spans="1:4" ht="16.5" x14ac:dyDescent="0.3">
      <c r="A61" s="2">
        <v>41</v>
      </c>
      <c r="B61" s="5" t="s">
        <v>68</v>
      </c>
      <c r="C61" s="3" t="s">
        <v>76</v>
      </c>
      <c r="D61" s="4">
        <v>6.9</v>
      </c>
    </row>
    <row r="62" spans="1:4" ht="16.5" x14ac:dyDescent="0.3">
      <c r="A62" s="2">
        <v>42</v>
      </c>
      <c r="B62" s="5" t="s">
        <v>70</v>
      </c>
      <c r="C62" s="3" t="s">
        <v>77</v>
      </c>
      <c r="D62" s="4">
        <v>6.3</v>
      </c>
    </row>
    <row r="63" spans="1:4" ht="16.5" x14ac:dyDescent="0.3">
      <c r="A63" s="2">
        <v>43</v>
      </c>
      <c r="B63" s="5" t="s">
        <v>71</v>
      </c>
      <c r="C63" s="3" t="s">
        <v>78</v>
      </c>
      <c r="D63" s="4">
        <v>13.8</v>
      </c>
    </row>
    <row r="64" spans="1:4" ht="16.5" x14ac:dyDescent="0.3">
      <c r="A64" s="2">
        <v>44</v>
      </c>
      <c r="B64" s="5" t="s">
        <v>72</v>
      </c>
      <c r="C64" s="3" t="s">
        <v>79</v>
      </c>
      <c r="D64" s="4">
        <v>24.5</v>
      </c>
    </row>
    <row r="65" spans="1:4" ht="16.5" x14ac:dyDescent="0.3">
      <c r="A65" s="2">
        <v>45</v>
      </c>
      <c r="B65" s="5" t="s">
        <v>73</v>
      </c>
      <c r="C65" s="3" t="s">
        <v>80</v>
      </c>
      <c r="D65" s="4">
        <v>7.6</v>
      </c>
    </row>
    <row r="66" spans="1:4" ht="16.5" x14ac:dyDescent="0.3">
      <c r="A66" s="2">
        <v>46</v>
      </c>
      <c r="B66" s="5" t="s">
        <v>81</v>
      </c>
      <c r="C66" s="3" t="s">
        <v>82</v>
      </c>
      <c r="D66" s="4">
        <v>9</v>
      </c>
    </row>
    <row r="67" spans="1:4" ht="16.5" x14ac:dyDescent="0.3">
      <c r="A67" s="2">
        <v>47</v>
      </c>
      <c r="B67" s="5" t="s">
        <v>83</v>
      </c>
      <c r="C67" s="3" t="s">
        <v>69</v>
      </c>
      <c r="D67" s="4">
        <v>10.5</v>
      </c>
    </row>
    <row r="68" spans="1:4" ht="16.5" x14ac:dyDescent="0.3">
      <c r="A68" s="2">
        <v>48</v>
      </c>
      <c r="B68" s="5" t="s">
        <v>84</v>
      </c>
      <c r="C68" s="3" t="s">
        <v>85</v>
      </c>
      <c r="D68" s="4">
        <v>13</v>
      </c>
    </row>
    <row r="69" spans="1:4" ht="16.5" x14ac:dyDescent="0.3">
      <c r="A69" s="2"/>
      <c r="B69" s="5"/>
      <c r="C69" s="3"/>
      <c r="D69" s="4"/>
    </row>
    <row r="70" spans="1:4" ht="16.5" x14ac:dyDescent="0.3">
      <c r="A70" s="2"/>
      <c r="B70" s="5"/>
      <c r="C70" s="12" t="s">
        <v>86</v>
      </c>
      <c r="D70" s="13" t="str">
        <f>HYPERLINK("#$F$2","Home")</f>
        <v>Home</v>
      </c>
    </row>
    <row r="71" spans="1:4" ht="16.5" x14ac:dyDescent="0.3">
      <c r="A71" s="2">
        <v>51</v>
      </c>
      <c r="B71" s="5" t="s">
        <v>87</v>
      </c>
      <c r="C71" s="3" t="s">
        <v>88</v>
      </c>
      <c r="D71" s="4">
        <v>9.1999999999999993</v>
      </c>
    </row>
    <row r="72" spans="1:4" ht="16.5" x14ac:dyDescent="0.3">
      <c r="A72" s="2">
        <v>52</v>
      </c>
      <c r="B72" s="5" t="s">
        <v>89</v>
      </c>
      <c r="C72" s="3" t="s">
        <v>90</v>
      </c>
      <c r="D72" s="4">
        <v>31</v>
      </c>
    </row>
    <row r="73" spans="1:4" ht="16.5" x14ac:dyDescent="0.3">
      <c r="A73" s="2">
        <v>53</v>
      </c>
      <c r="B73" s="5" t="s">
        <v>92</v>
      </c>
      <c r="C73" s="3" t="s">
        <v>91</v>
      </c>
      <c r="D73" s="4">
        <v>9.5</v>
      </c>
    </row>
    <row r="74" spans="1:4" ht="16.5" x14ac:dyDescent="0.3">
      <c r="A74" s="2">
        <v>54</v>
      </c>
      <c r="B74" s="5" t="s">
        <v>93</v>
      </c>
      <c r="C74" s="3" t="s">
        <v>94</v>
      </c>
      <c r="D74" s="4">
        <v>13</v>
      </c>
    </row>
    <row r="75" spans="1:4" ht="16.5" x14ac:dyDescent="0.3">
      <c r="A75" s="2"/>
      <c r="B75" s="5"/>
      <c r="C75" s="3"/>
      <c r="D75" s="4"/>
    </row>
    <row r="76" spans="1:4" ht="16.5" x14ac:dyDescent="0.3">
      <c r="A76" s="2"/>
      <c r="B76" s="5"/>
      <c r="C76" s="12" t="s">
        <v>95</v>
      </c>
      <c r="D76" s="13" t="str">
        <f>HYPERLINK("#$F$2","Home")</f>
        <v>Home</v>
      </c>
    </row>
    <row r="77" spans="1:4" ht="16.5" x14ac:dyDescent="0.3">
      <c r="A77" s="2">
        <v>57</v>
      </c>
      <c r="B77" s="5" t="s">
        <v>96</v>
      </c>
      <c r="C77" s="3" t="s">
        <v>97</v>
      </c>
      <c r="D77" s="4">
        <v>3.3</v>
      </c>
    </row>
    <row r="78" spans="1:4" ht="16.5" x14ac:dyDescent="0.3">
      <c r="A78" s="2">
        <v>58</v>
      </c>
      <c r="B78" s="5" t="s">
        <v>98</v>
      </c>
      <c r="C78" s="3" t="s">
        <v>99</v>
      </c>
      <c r="D78" s="4">
        <v>3.1</v>
      </c>
    </row>
    <row r="79" spans="1:4" ht="16.5" x14ac:dyDescent="0.3">
      <c r="A79" s="2">
        <v>59</v>
      </c>
      <c r="B79" s="5" t="s">
        <v>100</v>
      </c>
      <c r="C79" s="3" t="s">
        <v>101</v>
      </c>
      <c r="D79" s="4">
        <v>3.6</v>
      </c>
    </row>
    <row r="80" spans="1:4" ht="16.5" x14ac:dyDescent="0.3">
      <c r="A80" s="2">
        <v>60</v>
      </c>
      <c r="B80" s="5" t="s">
        <v>102</v>
      </c>
      <c r="C80" s="3" t="s">
        <v>104</v>
      </c>
      <c r="D80" s="4">
        <v>3.3</v>
      </c>
    </row>
    <row r="81" spans="1:4" ht="16.5" x14ac:dyDescent="0.3">
      <c r="A81" s="2">
        <v>61</v>
      </c>
      <c r="B81" s="5" t="s">
        <v>103</v>
      </c>
      <c r="C81" s="3" t="s">
        <v>107</v>
      </c>
      <c r="D81" s="4">
        <v>3.9</v>
      </c>
    </row>
    <row r="82" spans="1:4" ht="16.5" x14ac:dyDescent="0.3">
      <c r="A82" s="2">
        <v>62</v>
      </c>
      <c r="B82" s="5" t="s">
        <v>105</v>
      </c>
      <c r="C82" s="3" t="s">
        <v>108</v>
      </c>
      <c r="D82" s="4">
        <v>3.6</v>
      </c>
    </row>
    <row r="83" spans="1:4" ht="16.5" x14ac:dyDescent="0.3">
      <c r="A83" s="2">
        <v>63</v>
      </c>
      <c r="B83" s="5" t="s">
        <v>106</v>
      </c>
      <c r="C83" s="3" t="s">
        <v>109</v>
      </c>
      <c r="D83" s="4">
        <v>4.4000000000000004</v>
      </c>
    </row>
    <row r="84" spans="1:4" ht="16.5" x14ac:dyDescent="0.3">
      <c r="A84" s="2">
        <v>64</v>
      </c>
      <c r="B84" s="5" t="s">
        <v>110</v>
      </c>
      <c r="C84" s="3" t="s">
        <v>111</v>
      </c>
      <c r="D84" s="4">
        <v>4.5</v>
      </c>
    </row>
    <row r="85" spans="1:4" ht="16.5" x14ac:dyDescent="0.3">
      <c r="A85" s="2">
        <v>65</v>
      </c>
      <c r="B85" s="5" t="s">
        <v>113</v>
      </c>
      <c r="C85" s="3" t="s">
        <v>112</v>
      </c>
      <c r="D85" s="4">
        <v>4.0999999999999996</v>
      </c>
    </row>
    <row r="86" spans="1:4" ht="16.5" x14ac:dyDescent="0.3">
      <c r="A86" s="2">
        <v>66</v>
      </c>
      <c r="B86" s="5" t="s">
        <v>114</v>
      </c>
      <c r="C86" s="3" t="s">
        <v>115</v>
      </c>
      <c r="D86" s="4">
        <v>4.9000000000000004</v>
      </c>
    </row>
    <row r="87" spans="1:4" ht="16.5" x14ac:dyDescent="0.3">
      <c r="A87" s="2">
        <v>67</v>
      </c>
      <c r="B87" s="5" t="s">
        <v>116</v>
      </c>
      <c r="C87" s="3" t="s">
        <v>117</v>
      </c>
      <c r="D87" s="4">
        <v>4.5</v>
      </c>
    </row>
    <row r="88" spans="1:4" ht="16.5" x14ac:dyDescent="0.3">
      <c r="A88" s="2">
        <v>68</v>
      </c>
      <c r="B88" s="5" t="s">
        <v>118</v>
      </c>
      <c r="C88" s="3" t="s">
        <v>119</v>
      </c>
      <c r="D88" s="4">
        <v>5.2</v>
      </c>
    </row>
    <row r="89" spans="1:4" ht="16.5" x14ac:dyDescent="0.3">
      <c r="A89" s="2">
        <v>69</v>
      </c>
      <c r="B89" s="5" t="s">
        <v>120</v>
      </c>
      <c r="C89" s="3" t="s">
        <v>121</v>
      </c>
      <c r="D89" s="4">
        <v>4.8</v>
      </c>
    </row>
    <row r="90" spans="1:4" ht="16.5" x14ac:dyDescent="0.3">
      <c r="A90" s="2">
        <v>70</v>
      </c>
      <c r="B90" s="5" t="s">
        <v>122</v>
      </c>
      <c r="C90" s="3" t="s">
        <v>123</v>
      </c>
      <c r="D90" s="4">
        <v>5.9</v>
      </c>
    </row>
    <row r="91" spans="1:4" ht="16.5" x14ac:dyDescent="0.3">
      <c r="A91" s="2">
        <v>71</v>
      </c>
      <c r="B91" s="5" t="s">
        <v>124</v>
      </c>
      <c r="C91" s="3" t="s">
        <v>125</v>
      </c>
      <c r="D91" s="4">
        <v>6.5</v>
      </c>
    </row>
    <row r="92" spans="1:4" ht="16.5" x14ac:dyDescent="0.3">
      <c r="A92" s="2">
        <v>72</v>
      </c>
      <c r="B92" s="5" t="s">
        <v>126</v>
      </c>
      <c r="C92" s="3" t="s">
        <v>127</v>
      </c>
      <c r="D92" s="4">
        <v>7.3</v>
      </c>
    </row>
    <row r="93" spans="1:4" ht="16.5" x14ac:dyDescent="0.3">
      <c r="A93" s="2">
        <v>73</v>
      </c>
      <c r="B93" s="5" t="s">
        <v>129</v>
      </c>
      <c r="C93" s="3" t="s">
        <v>128</v>
      </c>
      <c r="D93" s="4">
        <v>7.7</v>
      </c>
    </row>
    <row r="94" spans="1:4" ht="16.5" x14ac:dyDescent="0.3">
      <c r="A94" s="2">
        <v>74</v>
      </c>
      <c r="B94" s="5" t="s">
        <v>130</v>
      </c>
      <c r="C94" s="3" t="s">
        <v>131</v>
      </c>
      <c r="D94" s="4">
        <v>9.3000000000000007</v>
      </c>
    </row>
    <row r="95" spans="1:4" ht="16.5" x14ac:dyDescent="0.3">
      <c r="A95" s="2"/>
      <c r="B95" s="5"/>
      <c r="C95" s="3"/>
      <c r="D95" s="4"/>
    </row>
    <row r="96" spans="1:4" ht="16.5" x14ac:dyDescent="0.3">
      <c r="A96" s="2"/>
      <c r="B96" s="5"/>
      <c r="C96" s="12" t="s">
        <v>132</v>
      </c>
      <c r="D96" s="13" t="str">
        <f>HYPERLINK("#$F$2","Home")</f>
        <v>Home</v>
      </c>
    </row>
    <row r="97" spans="1:4" ht="16.5" x14ac:dyDescent="0.3">
      <c r="A97" s="2">
        <v>77</v>
      </c>
      <c r="B97" s="5" t="s">
        <v>133</v>
      </c>
      <c r="C97" s="3" t="s">
        <v>134</v>
      </c>
      <c r="D97" s="4">
        <v>4.7</v>
      </c>
    </row>
    <row r="98" spans="1:4" ht="16.5" x14ac:dyDescent="0.3">
      <c r="A98" s="2">
        <v>78</v>
      </c>
      <c r="B98" s="5" t="s">
        <v>135</v>
      </c>
      <c r="C98" s="3" t="s">
        <v>136</v>
      </c>
      <c r="D98" s="4">
        <v>6.1</v>
      </c>
    </row>
    <row r="99" spans="1:4" ht="16.5" x14ac:dyDescent="0.3">
      <c r="A99" s="2">
        <v>79</v>
      </c>
      <c r="B99" s="5" t="s">
        <v>137</v>
      </c>
      <c r="C99" s="3" t="s">
        <v>138</v>
      </c>
      <c r="D99" s="4">
        <v>10.5</v>
      </c>
    </row>
    <row r="100" spans="1:4" ht="16.5" x14ac:dyDescent="0.3">
      <c r="A100" s="2">
        <v>80</v>
      </c>
      <c r="B100" s="5" t="s">
        <v>139</v>
      </c>
      <c r="C100" s="3" t="s">
        <v>140</v>
      </c>
      <c r="D100" s="4">
        <v>20.6</v>
      </c>
    </row>
    <row r="101" spans="1:4" ht="16.5" x14ac:dyDescent="0.3">
      <c r="A101" s="2">
        <v>81</v>
      </c>
      <c r="B101" s="5" t="s">
        <v>141</v>
      </c>
      <c r="C101" s="3" t="s">
        <v>142</v>
      </c>
      <c r="D101" s="4">
        <v>32.6</v>
      </c>
    </row>
    <row r="102" spans="1:4" ht="16.5" x14ac:dyDescent="0.3">
      <c r="A102" s="2">
        <v>82</v>
      </c>
      <c r="B102" s="5" t="s">
        <v>143</v>
      </c>
      <c r="C102" s="3" t="s">
        <v>144</v>
      </c>
      <c r="D102" s="4">
        <v>44.9</v>
      </c>
    </row>
    <row r="103" spans="1:4" ht="16.5" x14ac:dyDescent="0.3">
      <c r="A103" s="2">
        <v>83</v>
      </c>
      <c r="B103" s="5" t="s">
        <v>145</v>
      </c>
      <c r="C103" s="3" t="s">
        <v>146</v>
      </c>
      <c r="D103" s="4">
        <v>62.7</v>
      </c>
    </row>
    <row r="104" spans="1:4" ht="16.5" x14ac:dyDescent="0.3">
      <c r="A104" s="2">
        <v>84</v>
      </c>
      <c r="B104" s="5" t="s">
        <v>147</v>
      </c>
      <c r="C104" s="3" t="s">
        <v>148</v>
      </c>
      <c r="D104" s="4">
        <v>8</v>
      </c>
    </row>
    <row r="105" spans="1:4" ht="16.5" x14ac:dyDescent="0.3">
      <c r="A105" s="2">
        <v>85</v>
      </c>
      <c r="B105" s="5" t="s">
        <v>149</v>
      </c>
      <c r="C105" s="3" t="s">
        <v>150</v>
      </c>
      <c r="D105" s="4">
        <v>11.2</v>
      </c>
    </row>
    <row r="106" spans="1:4" ht="16.5" x14ac:dyDescent="0.3">
      <c r="A106" s="2">
        <v>86</v>
      </c>
      <c r="B106" s="5" t="s">
        <v>151</v>
      </c>
      <c r="C106" s="3" t="s">
        <v>152</v>
      </c>
      <c r="D106" s="4">
        <v>17.8</v>
      </c>
    </row>
    <row r="107" spans="1:4" ht="16.5" x14ac:dyDescent="0.3">
      <c r="A107" s="2">
        <v>87</v>
      </c>
      <c r="B107" s="5" t="s">
        <v>153</v>
      </c>
      <c r="C107" s="3" t="s">
        <v>154</v>
      </c>
      <c r="D107" s="4">
        <v>21.6</v>
      </c>
    </row>
    <row r="108" spans="1:4" ht="16.5" x14ac:dyDescent="0.3">
      <c r="A108" s="2">
        <v>88</v>
      </c>
      <c r="B108" s="5" t="s">
        <v>155</v>
      </c>
      <c r="C108" s="3" t="s">
        <v>156</v>
      </c>
      <c r="D108" s="4">
        <v>47.2</v>
      </c>
    </row>
    <row r="109" spans="1:4" ht="16.5" x14ac:dyDescent="0.3">
      <c r="A109" s="2"/>
      <c r="B109" s="5"/>
      <c r="C109" s="3"/>
      <c r="D109" s="4"/>
    </row>
    <row r="110" spans="1:4" ht="16.5" x14ac:dyDescent="0.3">
      <c r="A110" s="2"/>
      <c r="B110" s="5"/>
      <c r="C110" s="12" t="s">
        <v>157</v>
      </c>
      <c r="D110" s="13" t="str">
        <f>HYPERLINK("#$F$2","Home")</f>
        <v>Home</v>
      </c>
    </row>
    <row r="111" spans="1:4" ht="16.5" x14ac:dyDescent="0.3">
      <c r="A111" s="2">
        <v>91</v>
      </c>
      <c r="B111" s="5" t="s">
        <v>158</v>
      </c>
      <c r="C111" s="3" t="s">
        <v>159</v>
      </c>
      <c r="D111" s="4">
        <v>4</v>
      </c>
    </row>
    <row r="112" spans="1:4" ht="16.5" x14ac:dyDescent="0.3">
      <c r="A112" s="2">
        <v>92</v>
      </c>
      <c r="B112" s="5" t="s">
        <v>160</v>
      </c>
      <c r="C112" s="3" t="s">
        <v>161</v>
      </c>
      <c r="D112" s="4">
        <v>9</v>
      </c>
    </row>
    <row r="113" spans="1:4" ht="16.5" x14ac:dyDescent="0.3">
      <c r="A113" s="2">
        <v>93</v>
      </c>
      <c r="B113" s="5" t="s">
        <v>162</v>
      </c>
      <c r="C113" s="3" t="s">
        <v>163</v>
      </c>
      <c r="D113" s="4">
        <v>18.399999999999999</v>
      </c>
    </row>
    <row r="114" spans="1:4" ht="16.5" x14ac:dyDescent="0.3">
      <c r="A114" s="2">
        <v>94</v>
      </c>
      <c r="B114" s="5" t="s">
        <v>164</v>
      </c>
      <c r="C114" s="3" t="s">
        <v>165</v>
      </c>
      <c r="D114" s="4">
        <v>28.6</v>
      </c>
    </row>
    <row r="115" spans="1:4" ht="16.5" x14ac:dyDescent="0.3">
      <c r="A115" s="2">
        <v>95</v>
      </c>
      <c r="B115" s="5" t="s">
        <v>166</v>
      </c>
      <c r="C115" s="3" t="s">
        <v>167</v>
      </c>
      <c r="D115" s="4">
        <v>17.7</v>
      </c>
    </row>
    <row r="116" spans="1:4" ht="16.5" x14ac:dyDescent="0.3">
      <c r="A116" s="2">
        <v>96</v>
      </c>
      <c r="B116" s="5" t="s">
        <v>168</v>
      </c>
      <c r="C116" s="3" t="s">
        <v>169</v>
      </c>
      <c r="D116" s="4">
        <v>5.4</v>
      </c>
    </row>
    <row r="117" spans="1:4" ht="16.5" x14ac:dyDescent="0.3">
      <c r="A117" s="2">
        <v>97</v>
      </c>
      <c r="B117" s="5" t="s">
        <v>170</v>
      </c>
      <c r="C117" s="3" t="s">
        <v>171</v>
      </c>
      <c r="D117" s="4">
        <v>9.9</v>
      </c>
    </row>
    <row r="118" spans="1:4" ht="16.5" x14ac:dyDescent="0.3">
      <c r="A118" s="2"/>
      <c r="B118" s="5"/>
      <c r="C118" s="3"/>
      <c r="D118" s="4"/>
    </row>
    <row r="119" spans="1:4" ht="16.5" x14ac:dyDescent="0.3">
      <c r="A119" s="2"/>
      <c r="B119" s="5"/>
      <c r="C119" s="12" t="s">
        <v>172</v>
      </c>
      <c r="D119" s="13" t="str">
        <f>HYPERLINK("#$F$2","Home")</f>
        <v>Home</v>
      </c>
    </row>
    <row r="120" spans="1:4" ht="16.5" x14ac:dyDescent="0.3">
      <c r="A120" s="2">
        <v>100</v>
      </c>
      <c r="B120" s="5" t="s">
        <v>173</v>
      </c>
      <c r="C120" s="3" t="s">
        <v>174</v>
      </c>
      <c r="D120" s="4">
        <v>1.3</v>
      </c>
    </row>
    <row r="121" spans="1:4" ht="16.5" x14ac:dyDescent="0.3">
      <c r="A121" s="2">
        <v>101</v>
      </c>
      <c r="B121" s="5" t="s">
        <v>175</v>
      </c>
      <c r="C121" s="3" t="s">
        <v>176</v>
      </c>
      <c r="D121" s="4">
        <v>1.9</v>
      </c>
    </row>
    <row r="122" spans="1:4" ht="16.5" x14ac:dyDescent="0.3">
      <c r="A122" s="2">
        <v>102</v>
      </c>
      <c r="B122" s="5" t="s">
        <v>177</v>
      </c>
      <c r="C122" s="3" t="s">
        <v>178</v>
      </c>
      <c r="D122" s="4">
        <v>2.6</v>
      </c>
    </row>
    <row r="123" spans="1:4" ht="16.5" x14ac:dyDescent="0.3">
      <c r="A123" s="2">
        <v>103</v>
      </c>
      <c r="B123" s="5" t="s">
        <v>179</v>
      </c>
      <c r="C123" s="3" t="s">
        <v>180</v>
      </c>
      <c r="D123" s="4">
        <v>5</v>
      </c>
    </row>
    <row r="124" spans="1:4" ht="16.5" x14ac:dyDescent="0.3">
      <c r="A124" s="2">
        <v>104</v>
      </c>
      <c r="B124" s="5" t="s">
        <v>181</v>
      </c>
      <c r="C124" s="3" t="s">
        <v>182</v>
      </c>
      <c r="D124" s="4">
        <v>5.6</v>
      </c>
    </row>
  </sheetData>
  <sheetProtection selectLockedCells="1"/>
  <mergeCells count="2">
    <mergeCell ref="A1:D1"/>
    <mergeCell ref="A2:D2"/>
  </mergeCells>
  <phoneticPr fontId="1" type="noConversion"/>
  <printOptions horizontalCentered="1"/>
  <pageMargins left="0.9055118110236221" right="0.39370078740157483" top="0.78740157480314965" bottom="0.78740157480314965" header="0.51181102362204722" footer="0.51181102362204722"/>
  <pageSetup paperSize="9" scale="8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Rechnung</vt:lpstr>
      <vt:lpstr>Rechnung!Druckbereich</vt:lpstr>
    </vt:vector>
  </TitlesOfParts>
  <Manager>Pirmin Lenherr</Manager>
  <Company>InterWebDesign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Rechnug</dc:title>
  <dc:creator>"Pirmin Lenherr, Interwebdesign" &lt;lenherr@interwebdesign.ch&gt;</dc:creator>
  <cp:lastModifiedBy>Pirmin Lenherr</cp:lastModifiedBy>
  <cp:lastPrinted>2015-10-28T11:17:38Z</cp:lastPrinted>
  <dcterms:created xsi:type="dcterms:W3CDTF">2011-01-25T08:24:27Z</dcterms:created>
  <dcterms:modified xsi:type="dcterms:W3CDTF">2019-04-07T18:45:23Z</dcterms:modified>
</cp:coreProperties>
</file>